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375" firstSheet="2" activeTab="9"/>
  </bookViews>
  <sheets>
    <sheet name="講師等一覧（様式第４号）" sheetId="1" r:id="rId1"/>
    <sheet name="履歴書①" sheetId="2" r:id="rId2"/>
    <sheet name="履歴書②" sheetId="3" r:id="rId3"/>
    <sheet name="履歴書③" sheetId="4" r:id="rId4"/>
    <sheet name="履歴書④" sheetId="5" r:id="rId5"/>
    <sheet name="履歴書⑤" sheetId="6" r:id="rId6"/>
    <sheet name="履歴書⑥" sheetId="7" r:id="rId7"/>
    <sheet name="履歴書⑦" sheetId="8" r:id="rId8"/>
    <sheet name="履歴書⑧" sheetId="9" r:id="rId9"/>
    <sheet name="履歴書⑨" sheetId="10" r:id="rId10"/>
    <sheet name="履歴書⑩" sheetId="11" r:id="rId11"/>
    <sheet name="履歴書⑪" sheetId="12" r:id="rId12"/>
    <sheet name="履歴書⑫" sheetId="13" r:id="rId13"/>
    <sheet name="履歴書⑬" sheetId="14" r:id="rId14"/>
    <sheet name="履歴書⑭" sheetId="15" r:id="rId15"/>
    <sheet name="履歴書⑮" sheetId="16" r:id="rId16"/>
    <sheet name="業務リスト" sheetId="17" r:id="rId17"/>
    <sheet name="科目リスト" sheetId="18" r:id="rId18"/>
  </sheets>
  <externalReferences>
    <externalReference r:id="rId21"/>
  </externalReferences>
  <definedNames>
    <definedName name="_xlnm.Print_Area" localSheetId="0">'講師等一覧（様式第４号）'!$A$1:$L$21</definedName>
    <definedName name="_xlnm.Print_Area" localSheetId="1">'履歴書①'!$A$2:$F$77</definedName>
    <definedName name="_xlnm.Print_Area" localSheetId="2">'履歴書②'!$A$2:$F$77</definedName>
    <definedName name="_xlnm.Print_Area" localSheetId="3">'履歴書③'!$A$2:$F$77</definedName>
    <definedName name="_xlnm.Print_Area" localSheetId="4">'履歴書④'!$A$2:$F$79</definedName>
    <definedName name="_xlnm.Print_Area" localSheetId="5">'履歴書⑤'!$A$2:$F$79</definedName>
    <definedName name="_xlnm.Print_Area" localSheetId="6">'履歴書⑥'!$A$2:$F$79</definedName>
    <definedName name="_xlnm.Print_Area" localSheetId="7">'履歴書⑦'!$A$2:$F$79</definedName>
    <definedName name="_xlnm.Print_Area" localSheetId="8">'履歴書⑧'!$A$2:$F$79</definedName>
    <definedName name="_xlnm.Print_Area" localSheetId="9">'履歴書⑨'!$A$2:$F$79</definedName>
    <definedName name="_xlnm.Print_Area" localSheetId="10">'履歴書⑩'!$A$2:$F$79</definedName>
    <definedName name="_xlnm.Print_Area" localSheetId="11">'履歴書⑪'!$A$2:$F$79</definedName>
    <definedName name="_xlnm.Print_Area" localSheetId="12">'履歴書⑫'!$A$2:$F$79</definedName>
    <definedName name="_xlnm.Print_Area" localSheetId="13">'履歴書⑬'!$A$2:$F$79</definedName>
    <definedName name="_xlnm.Print_Area" localSheetId="14">'履歴書⑭'!$A$2:$F$79</definedName>
    <definedName name="_xlnm.Print_Area" localSheetId="15">'履歴書⑮'!$A$2:$F$79</definedName>
    <definedName name="こころとからだのしくみと生活支援技術">'科目リスト'!$D$24:$D$37</definedName>
    <definedName name="その他">'業務リスト'!#REF!</definedName>
    <definedName name="その他《教員等》">'業務リスト'!$B$15:$K$15</definedName>
    <definedName name="医師">'業務リスト'!$B$7:$K$7</definedName>
    <definedName name="一級建築士">'業務リスト'!$B$18:$K$18</definedName>
    <definedName name="栄養士">'業務リスト'!$B$16:$K$16</definedName>
    <definedName name="科目">'科目リスト'!$A$2:$A$11</definedName>
    <definedName name="介護・福祉サービスの理解と医療との連携">'科目リスト'!$D$10:$D$12</definedName>
    <definedName name="介護におけるコミュニケーション技術">'科目リスト'!$D$13:$D$14</definedName>
    <definedName name="介護における尊厳の保持・自立支援">'科目リスト'!$D$4:$D$5</definedName>
    <definedName name="介護の基本">'科目リスト'!$D$6:$D$9</definedName>
    <definedName name="介護員養成研修修了者・１級">'業務リスト'!#REF!</definedName>
    <definedName name="介護員養成研修修了者・２級">'業務リスト'!#REF!</definedName>
    <definedName name="介護支援専門員">'業務リスト'!$B$5:$K$5</definedName>
    <definedName name="介護職員基礎研修修了者">'業務リスト'!#REF!</definedName>
    <definedName name="介護福祉士">'業務リスト'!$B$3:$K$3</definedName>
    <definedName name="看護師">'業務リスト'!$B$12:$K$12</definedName>
    <definedName name="管理栄養士">'業務リスト'!#REF!</definedName>
    <definedName name="教員等">'業務リスト'!$B$15:$K$15</definedName>
    <definedName name="業務リスト">'業務リスト'!$B$2:$B$24</definedName>
    <definedName name="研修修了者《１級》">'業務リスト'!$B$23:$K$23</definedName>
    <definedName name="研修修了者《２級》">'業務リスト'!$B$24:$K$24</definedName>
    <definedName name="研修修了者《基礎》">'業務リスト'!$B$22:$K$22</definedName>
    <definedName name="研修修了者《基礎研修》">'業務リスト'!$B$22:$K$22</definedName>
    <definedName name="研修修了者《実務者》">'業務リスト'!$B$20:$K$20</definedName>
    <definedName name="研修修了者《初任者》">'業務リスト'!$B$21:$K$21</definedName>
    <definedName name="言語聴覚士">'業務リスト'!$B$10:$K$10</definedName>
    <definedName name="行政職員">'業務リスト'!$B$14:$K$14</definedName>
    <definedName name="講師要件">'[1]講師要件'!$B$2:$B$16</definedName>
    <definedName name="作業療法士">'業務リスト'!$B$8:$K$8</definedName>
    <definedName name="資格リスト">'業務リスト'!$A$2:$A$24</definedName>
    <definedName name="資格リストその二">'業務リスト'!$A$3:$A$19</definedName>
    <definedName name="歯科医師">'業務リスト'!#REF!</definedName>
    <definedName name="歯科衛生士">'業務リスト'!$B$17:$K$17</definedName>
    <definedName name="社会福祉士">'業務リスト'!$B$4:$K$4</definedName>
    <definedName name="准看護師">'業務リスト'!#REF!</definedName>
    <definedName name="障がいの理解">'科目リスト'!$D$21:$D$23</definedName>
    <definedName name="障害の理解">'科目リスト'!$D$21:$D$23</definedName>
    <definedName name="職務の理解">'科目リスト'!$D$2:$D$3</definedName>
    <definedName name="振り返り">'科目リスト'!$D$38:$D$39</definedName>
    <definedName name="相談支援従事者">'業務リスト'!#REF!</definedName>
    <definedName name="相談支援専門員">'業務リスト'!$B$6:$K$6</definedName>
    <definedName name="認知症の理解">'科目リスト'!$D$17:$D$20</definedName>
    <definedName name="福祉用具専門相談員">'業務リスト'!$B$19:$K$19</definedName>
    <definedName name="保健師">'業務リスト'!$B$11:$K$11</definedName>
    <definedName name="理学療法士">'業務リスト'!$B$9:$K$9</definedName>
    <definedName name="臨床心理士">'業務リスト'!$B$13:$K$13</definedName>
    <definedName name="老化の理解">'科目リスト'!$D$15:$D$16</definedName>
  </definedNames>
  <calcPr fullCalcOnLoad="1"/>
</workbook>
</file>

<file path=xl/sharedStrings.xml><?xml version="1.0" encoding="utf-8"?>
<sst xmlns="http://schemas.openxmlformats.org/spreadsheetml/2006/main" count="794" uniqueCount="247">
  <si>
    <t>講師氏名</t>
  </si>
  <si>
    <t>専任・兼任の別</t>
  </si>
  <si>
    <t>資格の名称</t>
  </si>
  <si>
    <t>取得年月日</t>
  </si>
  <si>
    <t>担当業務</t>
  </si>
  <si>
    <t>勤務年数</t>
  </si>
  <si>
    <t>年</t>
  </si>
  <si>
    <t>ｶ月</t>
  </si>
  <si>
    <t>研修事業者</t>
  </si>
  <si>
    <t>介護職員</t>
  </si>
  <si>
    <t>生活相談員</t>
  </si>
  <si>
    <t>看護師</t>
  </si>
  <si>
    <t>保健師</t>
  </si>
  <si>
    <t>医師</t>
  </si>
  <si>
    <t>作業療法士</t>
  </si>
  <si>
    <t>理学療法士</t>
  </si>
  <si>
    <t>言語聴覚士</t>
  </si>
  <si>
    <t>介護支援専門員</t>
  </si>
  <si>
    <t>栄養士</t>
  </si>
  <si>
    <t>直接援助業務</t>
  </si>
  <si>
    <t>相談援助業務</t>
  </si>
  <si>
    <t>福祉用具専門相談員</t>
  </si>
  <si>
    <t>歯科衛生士</t>
  </si>
  <si>
    <t>管理栄養士</t>
  </si>
  <si>
    <t>生活支援員（障がい）</t>
  </si>
  <si>
    <t>職業指導員（障がい）</t>
  </si>
  <si>
    <t>サービス管理責任者（障がい）</t>
  </si>
  <si>
    <t>サービス提供責任者（ホームヘルプ）</t>
  </si>
  <si>
    <t>機能訓練指導業務</t>
  </si>
  <si>
    <t>科目</t>
  </si>
  <si>
    <t>担当した科目</t>
  </si>
  <si>
    <t>職務の理解</t>
  </si>
  <si>
    <t>介護における尊厳の保持・自立支援</t>
  </si>
  <si>
    <t>介護の基本</t>
  </si>
  <si>
    <t>介護・福祉サービスの理解と医療との連携</t>
  </si>
  <si>
    <t>老化の理解</t>
  </si>
  <si>
    <t>認知症の理解</t>
  </si>
  <si>
    <t>こころとからだのしくみと生活支援技術</t>
  </si>
  <si>
    <t>振り返り</t>
  </si>
  <si>
    <t>勤　務　先</t>
  </si>
  <si>
    <t>社会福祉士</t>
  </si>
  <si>
    <t>在　職　年　数</t>
  </si>
  <si>
    <t>所　　　属</t>
  </si>
  <si>
    <t xml:space="preserve"> (1) 現　職</t>
  </si>
  <si>
    <t xml:space="preserve"> (2) 担当科目の講師に必要な職歴</t>
  </si>
  <si>
    <t>項　　　目</t>
  </si>
  <si>
    <t>内容</t>
  </si>
  <si>
    <t>多様なサービスの理解</t>
  </si>
  <si>
    <t>介護職の仕事内容や働く現場の理解</t>
  </si>
  <si>
    <t>介護福祉士</t>
  </si>
  <si>
    <t>人権と尊厳を支える介護</t>
  </si>
  <si>
    <t>自立に向けた介護</t>
  </si>
  <si>
    <t>介護におけるコミュニケーション技術</t>
  </si>
  <si>
    <t>介護職の役割・専門性と多職種との連携</t>
  </si>
  <si>
    <t>介護職の職業倫理</t>
  </si>
  <si>
    <t>介護における安全の確保とリスクマネジメント</t>
  </si>
  <si>
    <t>介護職の安全</t>
  </si>
  <si>
    <t>介護保険制度</t>
  </si>
  <si>
    <t>医療との連携とリハビリテーション</t>
  </si>
  <si>
    <t>障害者自立支援制度およびその他制度</t>
  </si>
  <si>
    <t>介護におけるコミュニケーション</t>
  </si>
  <si>
    <t>介護におけるチームのコミュニケーション</t>
  </si>
  <si>
    <t>老化に伴うこころとからだの変化と日常</t>
  </si>
  <si>
    <t>高齢者と健康</t>
  </si>
  <si>
    <t>認知症を取り巻く状況</t>
  </si>
  <si>
    <t>医学的側面から見た認知症の基礎と健康管理</t>
  </si>
  <si>
    <t>認知症に伴うこころとからだの変化と日常生活</t>
  </si>
  <si>
    <t>家族への支援</t>
  </si>
  <si>
    <t>家族の心理・かかわり支援の理解</t>
  </si>
  <si>
    <t>介護の基本的な考え方</t>
  </si>
  <si>
    <t>介護に関するこころのしくみの基礎的理解</t>
  </si>
  <si>
    <t>介護に関するからだのしくみの基礎的理解</t>
  </si>
  <si>
    <t>生活と家事</t>
  </si>
  <si>
    <t>快適な居住環境整備と介護</t>
  </si>
  <si>
    <t>整容に関連したこころとからだのしくみと自立に向けた介護</t>
  </si>
  <si>
    <t>移動・移乗に関連したこころとからだのしくみと自立に向けた介護</t>
  </si>
  <si>
    <t>食事に関連したこころとからだのしくみと自立に向けた介護</t>
  </si>
  <si>
    <t>入浴・清潔保持に関連したこころとからだのしくみと自立に向けた介護</t>
  </si>
  <si>
    <t>排泄に関連したこころとからだのしくみと自立に向けた介護</t>
  </si>
  <si>
    <t>睡眠に関したこころとからだのしくみと自立に向けた介護</t>
  </si>
  <si>
    <t>死にゆく人に関したこころとからだのしくみと終末期介護</t>
  </si>
  <si>
    <t>介護過程の基礎的理解</t>
  </si>
  <si>
    <t>総合生活支援技術演習</t>
  </si>
  <si>
    <t>・振り返り</t>
  </si>
  <si>
    <t>就業への備えと研修修了後における継続的な研修</t>
  </si>
  <si>
    <t>資格リスト</t>
  </si>
  <si>
    <t>訪問介護員</t>
  </si>
  <si>
    <t>業務リスト１</t>
  </si>
  <si>
    <t>業務リスト２</t>
  </si>
  <si>
    <t>業務リスト３</t>
  </si>
  <si>
    <t>業務リスト４</t>
  </si>
  <si>
    <t>業務リスト５</t>
  </si>
  <si>
    <t>業務リスト６</t>
  </si>
  <si>
    <t>業務リスト７</t>
  </si>
  <si>
    <t>業務リスト８</t>
  </si>
  <si>
    <t>業務リスト９</t>
  </si>
  <si>
    <t>業務リスト１０</t>
  </si>
  <si>
    <t>◆担当科目の講師に必要な資格</t>
  </si>
  <si>
    <t>◆講師の略歴</t>
  </si>
  <si>
    <t>◆担当科目の講師歴</t>
  </si>
  <si>
    <t>計</t>
  </si>
  <si>
    <t>資格</t>
  </si>
  <si>
    <t>職　　　名</t>
  </si>
  <si>
    <t>職　務　内　容</t>
  </si>
  <si>
    <t>主な職歴</t>
  </si>
  <si>
    <t>月</t>
  </si>
  <si>
    <t>実施
年度</t>
  </si>
  <si>
    <t>回数</t>
  </si>
  <si>
    <t>主な担当科目</t>
  </si>
  <si>
    <t>専任
・
兼任</t>
  </si>
  <si>
    <t>職　名</t>
  </si>
  <si>
    <t>略　　　　歴</t>
  </si>
  <si>
    <t>職　　名</t>
  </si>
  <si>
    <t>実務経
験年数</t>
  </si>
  <si>
    <t>現　　　　職</t>
  </si>
  <si>
    <t>講　師　歴</t>
  </si>
  <si>
    <t>※2　「勤務年月」欄については、1ヶ月未満を切捨てること。</t>
  </si>
  <si>
    <t>(福祉施設・事業所の場合は施設種別)</t>
  </si>
  <si>
    <t>※1　主たる職歴から順に記載すること。（担当講師等一覧表には一番目の行の職歴のみ引用されます。）</t>
  </si>
  <si>
    <t>※　主たる講師歴から順に記載すること。（担当講師等一覧表には一番目の行の講師歴のみ引用されます。）</t>
  </si>
  <si>
    <t>障がいの理解</t>
  </si>
  <si>
    <t>障がいの基礎的理解</t>
  </si>
  <si>
    <t>障がいの医学的側面・生活障害・心理・行動の特徴・かかわり支援等の基礎的知識</t>
  </si>
  <si>
    <t>職　務　内　容</t>
  </si>
  <si>
    <t>職　務　内　容</t>
  </si>
  <si>
    <t>職　務　内　容</t>
  </si>
  <si>
    <t>講師等履歴書　</t>
  </si>
  <si>
    <t>講師履歴NO1</t>
  </si>
  <si>
    <t>講師履歴NO2</t>
  </si>
  <si>
    <t>講師履歴NO3</t>
  </si>
  <si>
    <t>講師履歴NO4</t>
  </si>
  <si>
    <t>講師履歴NO5</t>
  </si>
  <si>
    <t>講師履歴NO6</t>
  </si>
  <si>
    <t>講師履歴NO7</t>
  </si>
  <si>
    <t>講師履歴NO8</t>
  </si>
  <si>
    <t>講師履歴NO9</t>
  </si>
  <si>
    <t>講師履歴NO10</t>
  </si>
  <si>
    <t>講師履歴NO11</t>
  </si>
  <si>
    <t>講師履歴NO12</t>
  </si>
  <si>
    <t>講師履歴NO13</t>
  </si>
  <si>
    <r>
      <t>　</t>
    </r>
    <r>
      <rPr>
        <b/>
        <sz val="12"/>
        <rFont val="ＭＳ ゴシック"/>
        <family val="3"/>
      </rPr>
      <t>講師履歴NO13</t>
    </r>
  </si>
  <si>
    <t>講師履歴NO14</t>
  </si>
  <si>
    <t>講師等履歴書　</t>
  </si>
  <si>
    <t>講師履歴NO15</t>
  </si>
  <si>
    <t>原爆被爆者家庭奉仕員</t>
  </si>
  <si>
    <t>ソーシャルワーカー</t>
  </si>
  <si>
    <t>ケースワーカー</t>
  </si>
  <si>
    <t>婦人相談員</t>
  </si>
  <si>
    <t>地域包括支援センター職員</t>
  </si>
  <si>
    <t>カウンセラー</t>
  </si>
  <si>
    <t>看護業務</t>
  </si>
  <si>
    <t>※　「担当科目の講師に必要な資格」毎に別葉とすること。</t>
  </si>
  <si>
    <t>相談支援専門員（障がい）</t>
  </si>
  <si>
    <t>相談支援専門員</t>
  </si>
  <si>
    <t>計画作成担当者（グループホーム）</t>
  </si>
  <si>
    <t>臨床心理士</t>
  </si>
  <si>
    <t>行政職員</t>
  </si>
  <si>
    <t>行政職員（高齢者担当）</t>
  </si>
  <si>
    <t>行政職員（障がい者（児）担当）</t>
  </si>
  <si>
    <t>保健指導業務</t>
  </si>
  <si>
    <t>教授</t>
  </si>
  <si>
    <t>准教授</t>
  </si>
  <si>
    <t>教員</t>
  </si>
  <si>
    <t>常勤講師</t>
  </si>
  <si>
    <t>非常勤講師</t>
  </si>
  <si>
    <t>研修修了者《１級》</t>
  </si>
  <si>
    <t>研修修了者《２級》</t>
  </si>
  <si>
    <t>計画作成担当者（小規模多機能）</t>
  </si>
  <si>
    <t>一級建築士</t>
  </si>
  <si>
    <t>建築士</t>
  </si>
  <si>
    <t>介護支援専門員（介護保険施設）</t>
  </si>
  <si>
    <t>介護支援専門員（介護予防）</t>
  </si>
  <si>
    <t>主な所持資格(講師経験者の場合のみ記入)</t>
  </si>
  <si>
    <t xml:space="preserve"> (2) 主な職歴</t>
  </si>
  <si>
    <t>講師経験者</t>
  </si>
  <si>
    <t>研修修了者《基礎》</t>
  </si>
  <si>
    <t>教員等</t>
  </si>
  <si>
    <t>研修修了者《実務者》</t>
  </si>
  <si>
    <t>研修修了者《初任者》</t>
  </si>
  <si>
    <t>兼任</t>
  </si>
  <si>
    <t>介護福祉士</t>
  </si>
  <si>
    <t>同上</t>
  </si>
  <si>
    <t>長岡　重幸</t>
  </si>
  <si>
    <t>特定医療法人社団みゆき会（本部付）</t>
  </si>
  <si>
    <t>ケアサービス部長兼在宅サービス部長</t>
  </si>
  <si>
    <t>医療法人社団みゆき会みゆき会病院（医療法人）</t>
  </si>
  <si>
    <t>ソーシャルワーカー</t>
  </si>
  <si>
    <t>老人保健施設みゆきの丘（老人保健施設）</t>
  </si>
  <si>
    <t>特別養護老人ホームみずほの里（特別養護老人ホーム）</t>
  </si>
  <si>
    <t>老人保健施設紅寿の里（老人保健施設）</t>
  </si>
  <si>
    <t>ライフケアセンター</t>
  </si>
  <si>
    <t>須賀　文子</t>
  </si>
  <si>
    <t>株式会社ニチイ学館　ニチイケアセンター山形</t>
  </si>
  <si>
    <t>アイリスケアセンター山形（訪問介護）</t>
  </si>
  <si>
    <t>山形市社会福祉協議会</t>
  </si>
  <si>
    <t>ニチイケアセンター山形（訪問介護）</t>
  </si>
  <si>
    <t>専任</t>
  </si>
  <si>
    <t>株式会社ニチイ学館　山形支店</t>
  </si>
  <si>
    <t>竹田　雅彦</t>
  </si>
  <si>
    <t>社会福祉士</t>
  </si>
  <si>
    <t>相談支援部長兼相談支援専門員</t>
  </si>
  <si>
    <t>はっぴーディサービスセンター</t>
  </si>
  <si>
    <t>サンシャイン大森</t>
  </si>
  <si>
    <t>向陽園（障害支援施設）</t>
  </si>
  <si>
    <t>向陽園地域支援センター　心音</t>
  </si>
  <si>
    <t>奧山　まつ</t>
  </si>
  <si>
    <t>特別養護老人ホームみこころの園（特別養護老人ホーム）</t>
  </si>
  <si>
    <t>特別養護老人ホームとかみ共生苑（特別養護老人ホーム）</t>
  </si>
  <si>
    <t>特別養護老人サンシャイン大森（特別養護老人ホーム）</t>
  </si>
  <si>
    <t>牧　シヅエ</t>
  </si>
  <si>
    <t>特別養護老人ホーム蔵王やすらぎの里（特別養護老人ホーム）</t>
  </si>
  <si>
    <t>アイリスケアセンター山形五十鈴（通所介護・訪問介護）</t>
  </si>
  <si>
    <t>アイリスケアセンター山形（通所介護・訪問介護）</t>
  </si>
  <si>
    <t>特別養護老人ホームサンシャイン大森（特別養護老人ホーム）</t>
  </si>
  <si>
    <t>訪問介護員</t>
  </si>
  <si>
    <t>滝井　江里</t>
  </si>
  <si>
    <t>アイリスケアセンター山形</t>
  </si>
  <si>
    <t>酒田市社会福祉協議会</t>
  </si>
  <si>
    <t>社会福祉法人愛泉会　児童デイサービス　ぷるぷる</t>
  </si>
  <si>
    <t>１３年</t>
  </si>
  <si>
    <t>児童デイサービスぷるぷる</t>
  </si>
  <si>
    <t>小関　郁代</t>
  </si>
  <si>
    <t>公立学校共済組合東北中央病院</t>
  </si>
  <si>
    <t>佐藤　ゆう子</t>
  </si>
  <si>
    <t>株式会社ニチイ学館　　ニチイケアセンター山形桧町</t>
  </si>
  <si>
    <t>看護師</t>
  </si>
  <si>
    <t>東北中央病院</t>
  </si>
  <si>
    <t>至誠堂総合病院</t>
  </si>
  <si>
    <t>きらめき山形（有料老人ホーム）</t>
  </si>
  <si>
    <t>ニチイケアセンター山形桧町</t>
  </si>
  <si>
    <t>小峯　尊雄</t>
  </si>
  <si>
    <t>株式会社ニチイ学館　ニチイケアセンター山形桧町</t>
  </si>
  <si>
    <t>ニチイケアセンター山形桧町</t>
  </si>
  <si>
    <t>看護師</t>
  </si>
  <si>
    <t>８年５ヶ月</t>
  </si>
  <si>
    <t>１８年</t>
  </si>
  <si>
    <t>７年７ヶ月</t>
  </si>
  <si>
    <t>1２年</t>
  </si>
  <si>
    <t>１１年９ヶ月</t>
  </si>
  <si>
    <t>１年９ヶ月</t>
  </si>
  <si>
    <t>２年</t>
  </si>
  <si>
    <t>２１年</t>
  </si>
  <si>
    <t>2年6ヶ月</t>
  </si>
  <si>
    <t>後藤　亮子</t>
  </si>
  <si>
    <t>株式会社ニチイ学館　ニチイケアセンター天童</t>
  </si>
  <si>
    <t>非常勤ヘルパー</t>
  </si>
  <si>
    <t>ニチイケアセンター天童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</si>
</sst>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57" fontId="2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176" fontId="3" fillId="34" borderId="17" xfId="0" applyNumberFormat="1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176" fontId="3" fillId="33" borderId="18" xfId="0" applyNumberFormat="1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76" fontId="3" fillId="34" borderId="18" xfId="0" applyNumberFormat="1" applyFont="1" applyFill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5" xfId="0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76" fontId="3" fillId="34" borderId="16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35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9" fontId="3" fillId="0" borderId="0" xfId="42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57" fontId="9" fillId="0" borderId="11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center" vertical="center" shrinkToFit="1"/>
    </xf>
    <xf numFmtId="0" fontId="4" fillId="0" borderId="11" xfId="0" applyFont="1" applyBorder="1" applyAlignment="1" applyProtection="1">
      <alignment horizontal="center" vertical="center"/>
      <protection/>
    </xf>
    <xf numFmtId="57" fontId="2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vertical="center"/>
      <protection/>
    </xf>
    <xf numFmtId="57" fontId="2" fillId="0" borderId="11" xfId="0" applyNumberFormat="1" applyFont="1" applyFill="1" applyBorder="1" applyAlignment="1" applyProtection="1">
      <alignment vertical="center"/>
      <protection/>
    </xf>
    <xf numFmtId="49" fontId="2" fillId="0" borderId="11" xfId="0" applyNumberFormat="1" applyFont="1" applyFill="1" applyBorder="1" applyAlignment="1" applyProtection="1">
      <alignment vertical="center"/>
      <protection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57" fontId="2" fillId="0" borderId="14" xfId="0" applyNumberFormat="1" applyFont="1" applyFill="1" applyBorder="1" applyAlignment="1" applyProtection="1">
      <alignment vertical="center"/>
      <protection/>
    </xf>
    <xf numFmtId="57" fontId="2" fillId="0" borderId="20" xfId="0" applyNumberFormat="1" applyFont="1" applyFill="1" applyBorder="1" applyAlignment="1" applyProtection="1">
      <alignment vertical="center"/>
      <protection/>
    </xf>
    <xf numFmtId="57" fontId="2" fillId="0" borderId="19" xfId="0" applyNumberFormat="1" applyFont="1" applyFill="1" applyBorder="1" applyAlignment="1" applyProtection="1">
      <alignment vertical="center"/>
      <protection/>
    </xf>
    <xf numFmtId="0" fontId="3" fillId="0" borderId="14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57" fontId="2" fillId="0" borderId="11" xfId="0" applyNumberFormat="1" applyFont="1" applyFill="1" applyBorder="1" applyAlignment="1">
      <alignment vertical="center"/>
    </xf>
    <xf numFmtId="57" fontId="2" fillId="0" borderId="14" xfId="0" applyNumberFormat="1" applyFont="1" applyFill="1" applyBorder="1" applyAlignment="1">
      <alignment vertical="center"/>
    </xf>
    <xf numFmtId="57" fontId="2" fillId="0" borderId="20" xfId="0" applyNumberFormat="1" applyFont="1" applyFill="1" applyBorder="1" applyAlignment="1">
      <alignment vertical="center"/>
    </xf>
    <xf numFmtId="57" fontId="2" fillId="0" borderId="19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 applyProtection="1">
      <alignment vertical="center"/>
      <protection/>
    </xf>
    <xf numFmtId="49" fontId="2" fillId="0" borderId="20" xfId="0" applyNumberFormat="1" applyFont="1" applyFill="1" applyBorder="1" applyAlignment="1" applyProtection="1">
      <alignment vertical="center"/>
      <protection/>
    </xf>
    <xf numFmtId="49" fontId="2" fillId="0" borderId="19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as01\share\choju\&#9670;&#39640;&#40802;&#31119;&#31049;&#25285;&#24403;&#20849;&#29992;\&#21021;&#20219;&#32773;&#30740;&#20462;&#25351;&#23450;&#35201;&#32177;&#21046;&#23450;&#12304;&#20316;&#26989;&#20013;&#12305;\&#21021;&#20219;&#32773;&#30740;&#20462;&#25351;&#23450;&#35201;&#32177;&#12304;&#20316;&#26989;&#20013;&#12305;\&#35201;&#32177;&#12304;&#26283;&#23450;&#29256;&#12305;(H24.5)\&#9733;&#27096;&#24335;&#26368;&#26032;&#29256;&#65288;&#20316;&#26989;&#20013;&#65289;\&#9312;&#30003;&#35531;&#26360;&#65288;&#31532;1&#65374;5&#12289;8&#12289;9&#21495;&#65289;&#12289;&#30740;&#20462;&#32066;&#20102;&#22577;&#21578;&#65288;&#31532;12&#21495;&#65289;&#38306;&#20418;\&#21029;&#35352;&#27096;&#24335;&#31532;&#65297;&#21495;&#65288;&#30003;&#35531;&#26360;&#65289;&#65288;&#20316;&#26989;&#2001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１号（申請書）"/>
      <sheetName val="様式第２号（日程表）、《付表１》"/>
      <sheetName val="様式第２号《付表２》資格別講師一覧"/>
      <sheetName val="様式第３号（福祉用具使用計画）"/>
      <sheetName val="様式第４号（実習計画書）"/>
      <sheetName val="様式第５号（実習受入依頼書兼承諾書）"/>
      <sheetName val="様式第８号（収支予算書）"/>
      <sheetName val="様式第13号研修終了報告書"/>
      <sheetName val="《付表１》講義等実施確認書"/>
      <sheetName val="《付表２》実習修了確認書"/>
      <sheetName val="カリキュラム"/>
      <sheetName val="講師要件"/>
    </sheetNames>
    <sheetDataSet>
      <sheetData sheetId="11">
        <row r="2">
          <cell r="B2" t="str">
            <v>介護福祉士</v>
          </cell>
        </row>
        <row r="3">
          <cell r="B3" t="str">
            <v>社会福祉士</v>
          </cell>
        </row>
        <row r="4">
          <cell r="B4" t="str">
            <v>介護支援専門員</v>
          </cell>
        </row>
        <row r="5">
          <cell r="B5" t="str">
            <v>福祉用具専門相談員</v>
          </cell>
        </row>
        <row r="6">
          <cell r="B6" t="str">
            <v>相談支援従事者</v>
          </cell>
        </row>
        <row r="7">
          <cell r="B7" t="str">
            <v>医師</v>
          </cell>
        </row>
        <row r="8">
          <cell r="B8" t="str">
            <v>看護職員等</v>
          </cell>
        </row>
        <row r="9">
          <cell r="B9" t="str">
            <v>ＯＴ・ＰＴ・ＳＴ</v>
          </cell>
        </row>
        <row r="10">
          <cell r="B10" t="str">
            <v>課程編成責任者</v>
          </cell>
        </row>
        <row r="11">
          <cell r="B11" t="str">
            <v>その他</v>
          </cell>
        </row>
        <row r="12">
          <cell r="B12" t="str">
            <v>介護職員基礎研修修了者</v>
          </cell>
        </row>
        <row r="13">
          <cell r="B13" t="str">
            <v>介護員養成研修修了者（１級）</v>
          </cell>
        </row>
        <row r="14">
          <cell r="B14" t="str">
            <v>介護員養成研修修了者（２級）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Zeros="0" view="pageBreakPreview" zoomScaleSheetLayoutView="100" zoomScalePageLayoutView="0" workbookViewId="0" topLeftCell="A1">
      <selection activeCell="F15" sqref="F15"/>
    </sheetView>
  </sheetViews>
  <sheetFormatPr defaultColWidth="9.00390625" defaultRowHeight="13.5"/>
  <cols>
    <col min="1" max="1" width="2.625" style="8" customWidth="1"/>
    <col min="2" max="2" width="12.625" style="8" customWidth="1"/>
    <col min="3" max="3" width="4.625" style="57" customWidth="1"/>
    <col min="4" max="4" width="12.625" style="8" customWidth="1"/>
    <col min="5" max="5" width="20.625" style="8" customWidth="1"/>
    <col min="6" max="6" width="15.625" style="8" customWidth="1"/>
    <col min="7" max="7" width="20.625" style="8" customWidth="1"/>
    <col min="8" max="8" width="15.625" style="8" customWidth="1"/>
    <col min="9" max="10" width="3.625" style="8" customWidth="1"/>
    <col min="11" max="11" width="4.625" style="8" customWidth="1"/>
    <col min="12" max="12" width="20.625" style="8" customWidth="1"/>
    <col min="13" max="16384" width="9.00390625" style="8" customWidth="1"/>
  </cols>
  <sheetData>
    <row r="1" spans="2:12" ht="15" customHeight="1">
      <c r="B1" s="76" t="s">
        <v>0</v>
      </c>
      <c r="C1" s="77" t="s">
        <v>109</v>
      </c>
      <c r="D1" s="76" t="s">
        <v>101</v>
      </c>
      <c r="E1" s="76" t="s">
        <v>114</v>
      </c>
      <c r="F1" s="76"/>
      <c r="G1" s="76" t="s">
        <v>111</v>
      </c>
      <c r="H1" s="76"/>
      <c r="I1" s="76"/>
      <c r="J1" s="76"/>
      <c r="K1" s="76"/>
      <c r="L1" s="76"/>
    </row>
    <row r="2" spans="2:12" ht="13.5" customHeight="1">
      <c r="B2" s="76"/>
      <c r="C2" s="77"/>
      <c r="D2" s="76"/>
      <c r="E2" s="76"/>
      <c r="F2" s="76"/>
      <c r="G2" s="76" t="s">
        <v>104</v>
      </c>
      <c r="H2" s="76"/>
      <c r="I2" s="77" t="s">
        <v>113</v>
      </c>
      <c r="J2" s="76"/>
      <c r="K2" s="76" t="s">
        <v>115</v>
      </c>
      <c r="L2" s="76"/>
    </row>
    <row r="3" spans="2:12" ht="13.5" customHeight="1">
      <c r="B3" s="76"/>
      <c r="C3" s="77"/>
      <c r="D3" s="76"/>
      <c r="E3" s="76"/>
      <c r="F3" s="76"/>
      <c r="G3" s="76"/>
      <c r="H3" s="76"/>
      <c r="I3" s="76"/>
      <c r="J3" s="76"/>
      <c r="K3" s="76"/>
      <c r="L3" s="76"/>
    </row>
    <row r="4" spans="2:12" ht="15" customHeight="1">
      <c r="B4" s="76"/>
      <c r="C4" s="77"/>
      <c r="D4" s="76"/>
      <c r="E4" s="15" t="s">
        <v>42</v>
      </c>
      <c r="F4" s="15" t="s">
        <v>110</v>
      </c>
      <c r="G4" s="15" t="s">
        <v>42</v>
      </c>
      <c r="H4" s="15" t="s">
        <v>112</v>
      </c>
      <c r="I4" s="15" t="s">
        <v>6</v>
      </c>
      <c r="J4" s="15" t="s">
        <v>105</v>
      </c>
      <c r="K4" s="15" t="s">
        <v>107</v>
      </c>
      <c r="L4" s="15" t="s">
        <v>108</v>
      </c>
    </row>
    <row r="5" spans="1:12" s="55" customFormat="1" ht="31.5" customHeight="1">
      <c r="A5" s="55">
        <v>1</v>
      </c>
      <c r="B5" s="64" t="str">
        <f>'履歴書①'!B5</f>
        <v>牧　シヅエ</v>
      </c>
      <c r="C5" s="65" t="str">
        <f>'履歴書①'!C5</f>
        <v>専任</v>
      </c>
      <c r="D5" s="64" t="str">
        <f>'履歴書①'!B10</f>
        <v>介護福祉士</v>
      </c>
      <c r="E5" s="64" t="str">
        <f>'履歴書①'!C17</f>
        <v>株式会社ニチイ学館　山形支店</v>
      </c>
      <c r="F5" s="66" t="str">
        <f>'履歴書①'!C18</f>
        <v>非常勤講師</v>
      </c>
      <c r="G5" s="64" t="str">
        <f>'履歴書①'!B26</f>
        <v>特別養護老人ホームみこころの園（特別養護老人ホーム）</v>
      </c>
      <c r="H5" s="64" t="str">
        <f>'履歴書①'!D26</f>
        <v>介護職員</v>
      </c>
      <c r="I5" s="65">
        <f>'履歴書①'!E43</f>
        <v>24</v>
      </c>
      <c r="J5" s="65">
        <f>'履歴書①'!F43</f>
        <v>9</v>
      </c>
      <c r="K5" s="65">
        <f>'履歴書①'!F79</f>
        <v>0</v>
      </c>
      <c r="L5" s="64">
        <f>'履歴書①'!C51</f>
        <v>0</v>
      </c>
    </row>
    <row r="6" spans="1:12" s="55" customFormat="1" ht="31.5" customHeight="1">
      <c r="A6" s="55">
        <v>2</v>
      </c>
      <c r="B6" s="64" t="str">
        <f>'履歴書②'!B5</f>
        <v>小峯　尊雄</v>
      </c>
      <c r="C6" s="65" t="str">
        <f>'履歴書②'!C5</f>
        <v>兼任</v>
      </c>
      <c r="D6" s="64" t="str">
        <f>'履歴書②'!B10</f>
        <v>介護福祉士</v>
      </c>
      <c r="E6" s="64" t="str">
        <f>'履歴書②'!C17</f>
        <v>株式会社ニチイ学館　ニチイケアセンター山形桧町</v>
      </c>
      <c r="F6" s="66" t="str">
        <f>'履歴書②'!C18</f>
        <v>介護職員</v>
      </c>
      <c r="G6" s="64" t="str">
        <f>'履歴書②'!B26</f>
        <v>ニチイケアセンター山形桧町</v>
      </c>
      <c r="H6" s="64" t="str">
        <f>'履歴書②'!D26</f>
        <v>介護職員</v>
      </c>
      <c r="I6" s="65">
        <f>'履歴書②'!E43</f>
        <v>7</v>
      </c>
      <c r="J6" s="65">
        <f>'履歴書②'!F43</f>
        <v>7</v>
      </c>
      <c r="K6" s="65">
        <f>'履歴書②'!F79</f>
        <v>0</v>
      </c>
      <c r="L6" s="64">
        <f>'履歴書②'!C51</f>
        <v>0</v>
      </c>
    </row>
    <row r="7" spans="1:12" s="55" customFormat="1" ht="31.5" customHeight="1">
      <c r="A7" s="55">
        <v>3</v>
      </c>
      <c r="B7" s="64" t="str">
        <f>'履歴書③'!B5</f>
        <v>長岡　重幸</v>
      </c>
      <c r="C7" s="65" t="str">
        <f>'履歴書③'!C5</f>
        <v>兼任</v>
      </c>
      <c r="D7" s="64" t="str">
        <f>'履歴書③'!B10</f>
        <v>社会福祉士</v>
      </c>
      <c r="E7" s="64" t="str">
        <f>'履歴書③'!C17</f>
        <v>特定医療法人社団みゆき会（本部付）</v>
      </c>
      <c r="F7" s="66" t="str">
        <f>'履歴書③'!C18</f>
        <v>ケアサービス部長兼在宅サービス部長</v>
      </c>
      <c r="G7" s="64" t="str">
        <f>'履歴書③'!B26</f>
        <v>医療法人社団みゆき会みゆき会病院（医療法人）</v>
      </c>
      <c r="H7" s="64" t="str">
        <f>'履歴書③'!D26</f>
        <v>ソーシャルワーカー</v>
      </c>
      <c r="I7" s="65">
        <f>'履歴書③'!E43</f>
        <v>22</v>
      </c>
      <c r="J7" s="65">
        <f>'履歴書③'!F43</f>
        <v>11</v>
      </c>
      <c r="K7" s="65">
        <f>'履歴書③'!F79</f>
        <v>0</v>
      </c>
      <c r="L7" s="64">
        <f>'履歴書③'!C51</f>
        <v>0</v>
      </c>
    </row>
    <row r="8" spans="1:12" s="55" customFormat="1" ht="31.5" customHeight="1">
      <c r="A8" s="55">
        <v>4</v>
      </c>
      <c r="B8" s="64" t="str">
        <f>'履歴書④'!B5</f>
        <v>須賀　文子</v>
      </c>
      <c r="C8" s="65" t="str">
        <f>'履歴書④'!C5</f>
        <v>兼任</v>
      </c>
      <c r="D8" s="64" t="str">
        <f>'履歴書④'!B10</f>
        <v>介護福祉士</v>
      </c>
      <c r="E8" s="64" t="str">
        <f>'履歴書④'!C17</f>
        <v>株式会社ニチイ学館　ニチイケアセンター山形</v>
      </c>
      <c r="F8" s="66" t="str">
        <f>'履歴書④'!C18</f>
        <v>介護職員</v>
      </c>
      <c r="G8" s="64" t="str">
        <f>'履歴書④'!B26</f>
        <v>アイリスケアセンター山形（訪問介護）</v>
      </c>
      <c r="H8" s="64" t="str">
        <f>'履歴書④'!D26</f>
        <v>訪問介護員</v>
      </c>
      <c r="I8" s="65">
        <f>'履歴書④'!E43</f>
        <v>17</v>
      </c>
      <c r="J8" s="65">
        <f>'履歴書④'!F43</f>
        <v>0</v>
      </c>
      <c r="K8" s="65">
        <f>'履歴書④'!F80</f>
        <v>0</v>
      </c>
      <c r="L8" s="64">
        <f>'履歴書④'!C51</f>
        <v>0</v>
      </c>
    </row>
    <row r="9" spans="1:12" s="55" customFormat="1" ht="31.5" customHeight="1">
      <c r="A9" s="55">
        <v>5</v>
      </c>
      <c r="B9" s="64" t="str">
        <f>'履歴書⑤'!B5</f>
        <v>佐藤　ゆう子</v>
      </c>
      <c r="C9" s="65" t="str">
        <f>'履歴書⑤'!C5</f>
        <v>兼任</v>
      </c>
      <c r="D9" s="64" t="str">
        <f>'履歴書⑤'!B10</f>
        <v>看護師</v>
      </c>
      <c r="E9" s="64" t="str">
        <f>'履歴書⑤'!C17</f>
        <v>株式会社ニチイ学館　　ニチイケアセンター山形桧町</v>
      </c>
      <c r="F9" s="66" t="str">
        <f>'履歴書⑤'!C18</f>
        <v>看護師</v>
      </c>
      <c r="G9" s="64" t="str">
        <f>'履歴書⑤'!B26</f>
        <v>東北中央病院</v>
      </c>
      <c r="H9" s="64" t="str">
        <f>'履歴書⑤'!D26</f>
        <v>看護業務</v>
      </c>
      <c r="I9" s="65">
        <f>'履歴書⑤'!E43</f>
        <v>20</v>
      </c>
      <c r="J9" s="65">
        <f>'履歴書⑤'!F43</f>
        <v>6</v>
      </c>
      <c r="K9" s="65">
        <f>'履歴書⑤'!F80</f>
        <v>0</v>
      </c>
      <c r="L9" s="64">
        <f>'履歴書⑤'!C51</f>
        <v>0</v>
      </c>
    </row>
    <row r="10" spans="1:12" s="55" customFormat="1" ht="31.5" customHeight="1">
      <c r="A10" s="55">
        <v>6</v>
      </c>
      <c r="B10" s="64" t="str">
        <f>'履歴書⑥'!B5</f>
        <v>竹田　雅彦</v>
      </c>
      <c r="C10" s="65" t="str">
        <f>'履歴書⑥'!C5</f>
        <v>兼任</v>
      </c>
      <c r="D10" s="64" t="str">
        <f>'履歴書⑥'!B10</f>
        <v>社会福祉士</v>
      </c>
      <c r="E10" s="64" t="str">
        <f>'履歴書⑥'!C17</f>
        <v>社会福祉法人愛泉会　児童デイサービス　ぷるぷる</v>
      </c>
      <c r="F10" s="66" t="str">
        <f>'履歴書⑥'!C18</f>
        <v>相談支援部長兼相談支援専門員</v>
      </c>
      <c r="G10" s="64" t="str">
        <f>'履歴書⑥'!B26</f>
        <v>はっぴーディサービスセンター</v>
      </c>
      <c r="H10" s="64" t="str">
        <f>'履歴書⑥'!D26</f>
        <v>生活相談員</v>
      </c>
      <c r="I10" s="65">
        <f>'履歴書⑥'!E43</f>
        <v>12</v>
      </c>
      <c r="J10" s="65">
        <f>'履歴書⑥'!F43</f>
        <v>11</v>
      </c>
      <c r="K10" s="65">
        <f>'履歴書⑥'!F80</f>
        <v>0</v>
      </c>
      <c r="L10" s="64">
        <f>'履歴書⑥'!C51</f>
        <v>0</v>
      </c>
    </row>
    <row r="11" spans="1:12" ht="31.5" customHeight="1">
      <c r="A11" s="55">
        <v>7</v>
      </c>
      <c r="B11" s="64" t="str">
        <f>'履歴書⑦'!B5</f>
        <v>小関　郁代</v>
      </c>
      <c r="C11" s="65" t="str">
        <f>'履歴書⑦'!C5</f>
        <v>専任</v>
      </c>
      <c r="D11" s="64" t="str">
        <f>'履歴書⑦'!B10</f>
        <v>看護師</v>
      </c>
      <c r="E11" s="64" t="str">
        <f>'履歴書⑦'!C17</f>
        <v>株式会社ニチイ学館　山形支店</v>
      </c>
      <c r="F11" s="66" t="str">
        <f>'履歴書⑦'!C18</f>
        <v>非常勤講師</v>
      </c>
      <c r="G11" s="64" t="str">
        <f>'履歴書⑦'!B26</f>
        <v>公立学校共済組合東北中央病院</v>
      </c>
      <c r="H11" s="64" t="str">
        <f>'履歴書⑦'!D26</f>
        <v>看護業務</v>
      </c>
      <c r="I11" s="65">
        <f>'履歴書⑦'!E43</f>
        <v>37</v>
      </c>
      <c r="J11" s="65">
        <f>'履歴書⑦'!F43</f>
        <v>0</v>
      </c>
      <c r="K11" s="65">
        <f>'履歴書⑦'!F80</f>
        <v>0</v>
      </c>
      <c r="L11" s="64">
        <f>'履歴書⑦'!C51</f>
        <v>0</v>
      </c>
    </row>
    <row r="12" spans="1:12" ht="31.5" customHeight="1">
      <c r="A12" s="55">
        <v>8</v>
      </c>
      <c r="B12" s="64" t="str">
        <f>'履歴書⑧'!B5</f>
        <v>奧山　まつ</v>
      </c>
      <c r="C12" s="65" t="str">
        <f>'履歴書⑧'!C5</f>
        <v>専任</v>
      </c>
      <c r="D12" s="64" t="str">
        <f>'履歴書⑧'!B10</f>
        <v>介護福祉士</v>
      </c>
      <c r="E12" s="64" t="str">
        <f>'履歴書⑧'!C17</f>
        <v>株式会社ニチイ学館　山形支店</v>
      </c>
      <c r="F12" s="66" t="str">
        <f>'履歴書⑧'!C18</f>
        <v>非常勤講師</v>
      </c>
      <c r="G12" s="64" t="str">
        <f>'履歴書⑧'!B26</f>
        <v>特別養護老人ホームみこころの園（特別養護老人ホーム）</v>
      </c>
      <c r="H12" s="64" t="str">
        <f>'履歴書⑧'!D26</f>
        <v>介護職員</v>
      </c>
      <c r="I12" s="65">
        <f>'履歴書⑧'!E43</f>
        <v>15</v>
      </c>
      <c r="J12" s="65">
        <f>'履歴書⑧'!F43</f>
        <v>4</v>
      </c>
      <c r="K12" s="65">
        <f>'履歴書⑧'!F80</f>
        <v>0</v>
      </c>
      <c r="L12" s="64">
        <f>'履歴書⑧'!C51</f>
        <v>0</v>
      </c>
    </row>
    <row r="13" spans="1:12" ht="31.5" customHeight="1">
      <c r="A13" s="55">
        <v>9</v>
      </c>
      <c r="B13" s="64" t="str">
        <f>'履歴書⑨'!B5</f>
        <v>後藤　亮子</v>
      </c>
      <c r="C13" s="65" t="str">
        <f>'履歴書⑨'!C5</f>
        <v>兼任</v>
      </c>
      <c r="D13" s="64" t="str">
        <f>'履歴書⑨'!B10</f>
        <v>介護福祉士</v>
      </c>
      <c r="E13" s="64" t="str">
        <f>'履歴書⑨'!C17</f>
        <v>株式会社ニチイ学館　ニチイケアセンター天童</v>
      </c>
      <c r="F13" s="66" t="str">
        <f>'履歴書⑨'!C18</f>
        <v>非常勤ヘルパー</v>
      </c>
      <c r="G13" s="64" t="str">
        <f>'履歴書⑨'!B26</f>
        <v>ニチイケアセンター天童</v>
      </c>
      <c r="H13" s="64" t="str">
        <f>'履歴書⑨'!D26</f>
        <v>訪問介護員</v>
      </c>
      <c r="I13" s="65">
        <f>'履歴書⑨'!E43</f>
        <v>8</v>
      </c>
      <c r="J13" s="65">
        <f>'履歴書⑨'!F43</f>
        <v>5</v>
      </c>
      <c r="K13" s="65">
        <f>'履歴書⑨'!F80</f>
        <v>0</v>
      </c>
      <c r="L13" s="64">
        <f>'履歴書⑨'!C51</f>
        <v>0</v>
      </c>
    </row>
    <row r="14" spans="1:12" ht="31.5" customHeight="1">
      <c r="A14" s="55">
        <v>10</v>
      </c>
      <c r="B14" s="64" t="str">
        <f>'履歴書⑩'!B5</f>
        <v>滝井　江里</v>
      </c>
      <c r="C14" s="65" t="str">
        <f>'履歴書⑩'!C5</f>
        <v>兼任</v>
      </c>
      <c r="D14" s="64" t="str">
        <f>'履歴書⑩'!B10</f>
        <v>介護福祉士</v>
      </c>
      <c r="E14" s="64" t="str">
        <f>'履歴書⑩'!C17</f>
        <v>株式会社ニチイ学館　ニチイケアセンター山形</v>
      </c>
      <c r="F14" s="66" t="str">
        <f>'履歴書⑩'!C18</f>
        <v>介護職員</v>
      </c>
      <c r="G14" s="64" t="str">
        <f>'履歴書⑩'!B26</f>
        <v>アイリスケアセンター山形</v>
      </c>
      <c r="H14" s="64" t="str">
        <f>'履歴書⑩'!D26</f>
        <v>訪問介護員</v>
      </c>
      <c r="I14" s="65">
        <f>'履歴書⑩'!E43</f>
        <v>7</v>
      </c>
      <c r="J14" s="65">
        <f>'履歴書⑩'!F43</f>
        <v>5</v>
      </c>
      <c r="K14" s="65">
        <f>'履歴書⑩'!F80</f>
        <v>0</v>
      </c>
      <c r="L14" s="64">
        <f>'履歴書⑩'!C51</f>
        <v>0</v>
      </c>
    </row>
    <row r="15" spans="1:12" ht="31.5" customHeight="1">
      <c r="A15" s="55">
        <v>11</v>
      </c>
      <c r="B15" s="64">
        <f>'履歴書⑪'!B5</f>
        <v>0</v>
      </c>
      <c r="C15" s="65">
        <f>'履歴書⑪'!C5</f>
        <v>0</v>
      </c>
      <c r="D15" s="64">
        <f>'履歴書⑪'!B10</f>
        <v>0</v>
      </c>
      <c r="E15" s="64">
        <f>'履歴書⑪'!C17</f>
        <v>0</v>
      </c>
      <c r="F15" s="66">
        <f>'履歴書⑪'!C18</f>
        <v>0</v>
      </c>
      <c r="G15" s="64">
        <f>'履歴書⑪'!B26</f>
        <v>0</v>
      </c>
      <c r="H15" s="64">
        <f>'履歴書⑪'!D26</f>
        <v>0</v>
      </c>
      <c r="I15" s="65">
        <f>'履歴書⑪'!E43</f>
        <v>0</v>
      </c>
      <c r="J15" s="65">
        <f>'履歴書⑪'!F43</f>
        <v>0</v>
      </c>
      <c r="K15" s="65">
        <f>'履歴書⑪'!F80</f>
        <v>0</v>
      </c>
      <c r="L15" s="64">
        <f>'履歴書⑪'!C51</f>
        <v>0</v>
      </c>
    </row>
    <row r="16" spans="1:12" ht="31.5" customHeight="1">
      <c r="A16" s="55">
        <v>12</v>
      </c>
      <c r="B16" s="64">
        <f>'履歴書⑫'!B5</f>
        <v>0</v>
      </c>
      <c r="C16" s="65">
        <f>'履歴書⑫'!C5</f>
        <v>0</v>
      </c>
      <c r="D16" s="64">
        <f>'履歴書⑫'!B10</f>
        <v>0</v>
      </c>
      <c r="E16" s="64">
        <f>'履歴書⑫'!C17</f>
        <v>0</v>
      </c>
      <c r="F16" s="66">
        <f>'履歴書⑫'!C18</f>
        <v>0</v>
      </c>
      <c r="G16" s="64">
        <f>'履歴書⑫'!B26</f>
        <v>0</v>
      </c>
      <c r="H16" s="64">
        <f>'履歴書⑫'!D26</f>
        <v>0</v>
      </c>
      <c r="I16" s="65">
        <f>'履歴書⑫'!E43</f>
        <v>0</v>
      </c>
      <c r="J16" s="65">
        <f>'履歴書⑫'!F43</f>
        <v>0</v>
      </c>
      <c r="K16" s="65">
        <f>'履歴書⑫'!F80</f>
        <v>0</v>
      </c>
      <c r="L16" s="64">
        <f>'履歴書⑫'!C51</f>
        <v>0</v>
      </c>
    </row>
    <row r="17" spans="1:12" ht="31.5" customHeight="1">
      <c r="A17" s="55">
        <v>13</v>
      </c>
      <c r="B17" s="64">
        <f>'履歴書⑬'!B5</f>
        <v>0</v>
      </c>
      <c r="C17" s="65">
        <f>'履歴書⑬'!C5</f>
        <v>0</v>
      </c>
      <c r="D17" s="64">
        <f>'履歴書⑬'!B10</f>
        <v>0</v>
      </c>
      <c r="E17" s="64">
        <f>'履歴書⑬'!C17</f>
        <v>0</v>
      </c>
      <c r="F17" s="66">
        <f>'履歴書⑬'!C18</f>
        <v>0</v>
      </c>
      <c r="G17" s="64">
        <f>'履歴書⑬'!B26</f>
        <v>0</v>
      </c>
      <c r="H17" s="64">
        <f>'履歴書⑬'!D26</f>
        <v>0</v>
      </c>
      <c r="I17" s="65">
        <f>'履歴書⑬'!E43</f>
        <v>0</v>
      </c>
      <c r="J17" s="65">
        <f>'履歴書⑬'!F43</f>
        <v>0</v>
      </c>
      <c r="K17" s="65">
        <f>'履歴書⑬'!F80</f>
        <v>0</v>
      </c>
      <c r="L17" s="64">
        <f>'履歴書⑬'!C51</f>
        <v>0</v>
      </c>
    </row>
    <row r="18" spans="1:12" ht="31.5" customHeight="1">
      <c r="A18" s="55">
        <v>14</v>
      </c>
      <c r="B18" s="64">
        <f>'履歴書⑭'!B5</f>
        <v>0</v>
      </c>
      <c r="C18" s="65">
        <f>'履歴書⑭'!C5</f>
        <v>0</v>
      </c>
      <c r="D18" s="64">
        <f>'履歴書⑭'!B10</f>
        <v>0</v>
      </c>
      <c r="E18" s="64">
        <f>'履歴書⑭'!C17</f>
        <v>0</v>
      </c>
      <c r="F18" s="66">
        <f>'履歴書⑭'!C18</f>
        <v>0</v>
      </c>
      <c r="G18" s="64">
        <f>'履歴書⑭'!B26</f>
        <v>0</v>
      </c>
      <c r="H18" s="64">
        <f>'履歴書⑭'!D26</f>
        <v>0</v>
      </c>
      <c r="I18" s="65">
        <f>'履歴書⑭'!E43</f>
        <v>0</v>
      </c>
      <c r="J18" s="65">
        <f>'履歴書⑭'!F43</f>
        <v>0</v>
      </c>
      <c r="K18" s="65">
        <f>'履歴書⑭'!F80</f>
        <v>0</v>
      </c>
      <c r="L18" s="64">
        <f>'履歴書⑭'!C51</f>
        <v>0</v>
      </c>
    </row>
    <row r="19" spans="1:12" ht="31.5" customHeight="1">
      <c r="A19" s="55">
        <v>15</v>
      </c>
      <c r="B19" s="64">
        <f>'履歴書⑮'!B5</f>
        <v>0</v>
      </c>
      <c r="C19" s="65">
        <f>'履歴書⑮'!C5</f>
        <v>0</v>
      </c>
      <c r="D19" s="64">
        <f>'履歴書⑮'!B10</f>
        <v>0</v>
      </c>
      <c r="E19" s="64">
        <f>'履歴書⑮'!C17</f>
        <v>0</v>
      </c>
      <c r="F19" s="66">
        <f>'履歴書⑮'!C18</f>
        <v>0</v>
      </c>
      <c r="G19" s="64">
        <f>'履歴書⑮'!B26</f>
        <v>0</v>
      </c>
      <c r="H19" s="64">
        <f>'履歴書⑮'!D26</f>
        <v>0</v>
      </c>
      <c r="I19" s="65">
        <f>'履歴書⑮'!E43</f>
        <v>0</v>
      </c>
      <c r="J19" s="65">
        <f>'履歴書⑮'!F43</f>
        <v>0</v>
      </c>
      <c r="K19" s="65">
        <f>'履歴書⑮'!F80</f>
        <v>0</v>
      </c>
      <c r="L19" s="64">
        <f>'履歴書⑮'!C51</f>
        <v>0</v>
      </c>
    </row>
    <row r="20" spans="2:12" ht="12">
      <c r="B20" s="67"/>
      <c r="C20" s="68"/>
      <c r="D20" s="67"/>
      <c r="E20" s="67"/>
      <c r="F20" s="67"/>
      <c r="G20" s="67"/>
      <c r="H20" s="67"/>
      <c r="I20" s="68"/>
      <c r="J20" s="68"/>
      <c r="K20" s="68"/>
      <c r="L20" s="67"/>
    </row>
    <row r="21" spans="2:12" ht="12">
      <c r="B21" s="67"/>
      <c r="C21" s="68"/>
      <c r="D21" s="67"/>
      <c r="E21" s="67"/>
      <c r="F21" s="67"/>
      <c r="G21" s="67"/>
      <c r="H21" s="67"/>
      <c r="I21" s="68"/>
      <c r="J21" s="68"/>
      <c r="K21" s="68"/>
      <c r="L21" s="67"/>
    </row>
    <row r="24" spans="9:11" ht="12">
      <c r="I24" s="57"/>
      <c r="J24" s="57"/>
      <c r="K24" s="57"/>
    </row>
    <row r="25" spans="9:11" ht="12">
      <c r="I25" s="57"/>
      <c r="J25" s="57"/>
      <c r="K25" s="57"/>
    </row>
    <row r="26" spans="9:11" ht="12">
      <c r="I26" s="57"/>
      <c r="J26" s="57"/>
      <c r="K26" s="57"/>
    </row>
    <row r="27" spans="9:11" ht="12">
      <c r="I27" s="57"/>
      <c r="J27" s="57"/>
      <c r="K27" s="57"/>
    </row>
    <row r="28" spans="9:11" ht="12">
      <c r="I28" s="57"/>
      <c r="J28" s="57"/>
      <c r="K28" s="57"/>
    </row>
    <row r="29" spans="9:11" ht="12">
      <c r="I29" s="57"/>
      <c r="J29" s="57"/>
      <c r="K29" s="57"/>
    </row>
    <row r="30" spans="9:11" ht="12">
      <c r="I30" s="57"/>
      <c r="J30" s="57"/>
      <c r="K30" s="57"/>
    </row>
    <row r="31" spans="9:11" ht="12">
      <c r="I31" s="57"/>
      <c r="J31" s="57"/>
      <c r="K31" s="57"/>
    </row>
    <row r="32" spans="9:11" ht="12">
      <c r="I32" s="57"/>
      <c r="J32" s="57"/>
      <c r="K32" s="57"/>
    </row>
    <row r="33" spans="9:11" ht="12">
      <c r="I33" s="57"/>
      <c r="J33" s="57"/>
      <c r="K33" s="57"/>
    </row>
    <row r="34" spans="9:11" ht="12">
      <c r="I34" s="57"/>
      <c r="J34" s="57"/>
      <c r="K34" s="57"/>
    </row>
    <row r="35" spans="9:11" ht="12">
      <c r="I35" s="57"/>
      <c r="J35" s="57"/>
      <c r="K35" s="57"/>
    </row>
    <row r="36" spans="9:11" ht="12">
      <c r="I36" s="57"/>
      <c r="J36" s="57"/>
      <c r="K36" s="57"/>
    </row>
  </sheetData>
  <sheetProtection password="CCBF" sheet="1" objects="1" scenarios="1"/>
  <mergeCells count="8">
    <mergeCell ref="K2:L3"/>
    <mergeCell ref="B1:B4"/>
    <mergeCell ref="C1:C4"/>
    <mergeCell ref="D1:D4"/>
    <mergeCell ref="E1:F3"/>
    <mergeCell ref="G1:L1"/>
    <mergeCell ref="I2:J3"/>
    <mergeCell ref="G2:H3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landscape" paperSize="9" r:id="rId1"/>
  <headerFooter alignWithMargins="0">
    <oddHeader>&amp;L&amp;"ＭＳ ゴシック,標準"様式第４号&amp;C&amp;12担当講師等一覧表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80"/>
  <sheetViews>
    <sheetView tabSelected="1" view="pageBreakPreview" zoomScaleSheetLayoutView="100" zoomScalePageLayoutView="0" workbookViewId="0" topLeftCell="A1">
      <selection activeCell="D29" sqref="D29"/>
    </sheetView>
  </sheetViews>
  <sheetFormatPr defaultColWidth="9.00390625" defaultRowHeight="13.5"/>
  <cols>
    <col min="1" max="1" width="1.625" style="8" customWidth="1"/>
    <col min="2" max="3" width="21.625" style="8" customWidth="1"/>
    <col min="4" max="4" width="36.625" style="8" customWidth="1"/>
    <col min="5" max="6" width="4.625" style="8" customWidth="1"/>
    <col min="7" max="11" width="10.625" style="8" customWidth="1"/>
    <col min="12" max="16384" width="9.00390625" style="8" customWidth="1"/>
  </cols>
  <sheetData>
    <row r="1" ht="15" customHeight="1">
      <c r="B1" s="58" t="s">
        <v>135</v>
      </c>
    </row>
    <row r="2" spans="1:6" ht="17.25">
      <c r="A2" s="87" t="s">
        <v>142</v>
      </c>
      <c r="B2" s="87"/>
      <c r="C2" s="87"/>
      <c r="D2" s="87"/>
      <c r="E2" s="87"/>
      <c r="F2" s="87"/>
    </row>
    <row r="3" ht="9" customHeight="1"/>
    <row r="4" spans="2:4" ht="18" customHeight="1">
      <c r="B4" s="5" t="s">
        <v>0</v>
      </c>
      <c r="C4" s="5" t="s">
        <v>1</v>
      </c>
      <c r="D4" s="45"/>
    </row>
    <row r="5" spans="2:4" ht="18" customHeight="1">
      <c r="B5" s="70" t="s">
        <v>243</v>
      </c>
      <c r="C5" s="70" t="s">
        <v>179</v>
      </c>
      <c r="D5" s="46"/>
    </row>
    <row r="6" ht="9" customHeight="1">
      <c r="D6" s="47"/>
    </row>
    <row r="7" spans="1:4" ht="15" customHeight="1">
      <c r="A7" s="1" t="s">
        <v>97</v>
      </c>
      <c r="D7" s="47"/>
    </row>
    <row r="8" ht="6" customHeight="1">
      <c r="D8" s="47"/>
    </row>
    <row r="9" spans="2:4" ht="18" customHeight="1">
      <c r="B9" s="5" t="s">
        <v>2</v>
      </c>
      <c r="C9" s="5" t="s">
        <v>3</v>
      </c>
      <c r="D9" s="69" t="s">
        <v>172</v>
      </c>
    </row>
    <row r="10" spans="2:7" ht="18" customHeight="1">
      <c r="B10" s="75" t="s">
        <v>49</v>
      </c>
      <c r="C10" s="71">
        <v>41396</v>
      </c>
      <c r="D10" s="60"/>
      <c r="G10" s="8" t="str">
        <f>IF(B10="講師経験者",D10,B10)</f>
        <v>介護福祉士</v>
      </c>
    </row>
    <row r="11" ht="15" customHeight="1">
      <c r="B11" s="8" t="s">
        <v>151</v>
      </c>
    </row>
    <row r="12" ht="9" customHeight="1"/>
    <row r="13" ht="15" customHeight="1">
      <c r="A13" s="1" t="s">
        <v>98</v>
      </c>
    </row>
    <row r="14" ht="6" customHeight="1">
      <c r="A14" s="1"/>
    </row>
    <row r="15" ht="15" customHeight="1">
      <c r="A15" s="1" t="s">
        <v>43</v>
      </c>
    </row>
    <row r="16" ht="6" customHeight="1">
      <c r="A16" s="1"/>
    </row>
    <row r="17" spans="2:6" ht="18" customHeight="1">
      <c r="B17" s="5" t="s">
        <v>42</v>
      </c>
      <c r="C17" s="90" t="s">
        <v>244</v>
      </c>
      <c r="D17" s="90"/>
      <c r="E17" s="90"/>
      <c r="F17" s="90"/>
    </row>
    <row r="18" spans="2:6" ht="18" customHeight="1">
      <c r="B18" s="5" t="s">
        <v>102</v>
      </c>
      <c r="C18" s="91" t="s">
        <v>245</v>
      </c>
      <c r="D18" s="91"/>
      <c r="E18" s="91"/>
      <c r="F18" s="91"/>
    </row>
    <row r="19" spans="2:6" ht="18" customHeight="1">
      <c r="B19" s="5" t="s">
        <v>103</v>
      </c>
      <c r="C19" s="95" t="s">
        <v>181</v>
      </c>
      <c r="D19" s="96"/>
      <c r="E19" s="96"/>
      <c r="F19" s="97"/>
    </row>
    <row r="20" spans="2:6" ht="18" customHeight="1">
      <c r="B20" s="5" t="s">
        <v>41</v>
      </c>
      <c r="C20" s="92" t="s">
        <v>234</v>
      </c>
      <c r="D20" s="92"/>
      <c r="E20" s="92"/>
      <c r="F20" s="92"/>
    </row>
    <row r="21" ht="9" customHeight="1"/>
    <row r="22" ht="15" customHeight="1">
      <c r="A22" s="1" t="s">
        <v>44</v>
      </c>
    </row>
    <row r="23" ht="6" customHeight="1"/>
    <row r="24" spans="2:6" ht="18" customHeight="1">
      <c r="B24" s="93" t="s">
        <v>39</v>
      </c>
      <c r="C24" s="94"/>
      <c r="D24" s="6" t="s">
        <v>4</v>
      </c>
      <c r="E24" s="88" t="s">
        <v>5</v>
      </c>
      <c r="F24" s="89"/>
    </row>
    <row r="25" spans="2:6" ht="18" customHeight="1">
      <c r="B25" s="85" t="s">
        <v>117</v>
      </c>
      <c r="C25" s="86"/>
      <c r="D25" s="7"/>
      <c r="E25" s="10" t="s">
        <v>6</v>
      </c>
      <c r="F25" s="10" t="s">
        <v>7</v>
      </c>
    </row>
    <row r="26" spans="2:6" ht="27" customHeight="1">
      <c r="B26" s="83" t="s">
        <v>246</v>
      </c>
      <c r="C26" s="84"/>
      <c r="D26" s="72" t="s">
        <v>86</v>
      </c>
      <c r="E26" s="73">
        <v>8</v>
      </c>
      <c r="F26" s="73">
        <v>5</v>
      </c>
    </row>
    <row r="27" spans="2:6" ht="27" customHeight="1">
      <c r="B27" s="83"/>
      <c r="C27" s="84"/>
      <c r="D27" s="72"/>
      <c r="E27" s="73"/>
      <c r="F27" s="73"/>
    </row>
    <row r="28" spans="2:6" ht="27" customHeight="1">
      <c r="B28" s="83"/>
      <c r="C28" s="84"/>
      <c r="D28" s="72"/>
      <c r="E28" s="73"/>
      <c r="F28" s="73"/>
    </row>
    <row r="29" spans="2:6" ht="27" customHeight="1">
      <c r="B29" s="83"/>
      <c r="C29" s="84"/>
      <c r="D29" s="74"/>
      <c r="E29" s="73"/>
      <c r="F29" s="73"/>
    </row>
    <row r="30" spans="2:6" ht="27" customHeight="1">
      <c r="B30" s="83"/>
      <c r="C30" s="84"/>
      <c r="D30" s="74"/>
      <c r="E30" s="73"/>
      <c r="F30" s="73"/>
    </row>
    <row r="31" spans="2:6" ht="27" customHeight="1">
      <c r="B31" s="98"/>
      <c r="C31" s="99"/>
      <c r="D31" s="59"/>
      <c r="E31" s="11"/>
      <c r="F31" s="11"/>
    </row>
    <row r="32" spans="2:6" ht="27" customHeight="1">
      <c r="B32" s="98"/>
      <c r="C32" s="99"/>
      <c r="D32" s="59"/>
      <c r="E32" s="11"/>
      <c r="F32" s="11"/>
    </row>
    <row r="33" spans="2:6" ht="27" customHeight="1">
      <c r="B33" s="98"/>
      <c r="C33" s="99"/>
      <c r="D33" s="59"/>
      <c r="E33" s="11"/>
      <c r="F33" s="11"/>
    </row>
    <row r="34" spans="2:6" ht="27" customHeight="1">
      <c r="B34" s="98"/>
      <c r="C34" s="99"/>
      <c r="D34" s="59"/>
      <c r="E34" s="11"/>
      <c r="F34" s="11"/>
    </row>
    <row r="35" spans="2:6" ht="27" customHeight="1">
      <c r="B35" s="98"/>
      <c r="C35" s="99"/>
      <c r="D35" s="59"/>
      <c r="E35" s="11"/>
      <c r="F35" s="11"/>
    </row>
    <row r="36" spans="2:6" ht="27" customHeight="1">
      <c r="B36" s="98"/>
      <c r="C36" s="99"/>
      <c r="D36" s="59"/>
      <c r="E36" s="11"/>
      <c r="F36" s="11"/>
    </row>
    <row r="37" spans="2:6" ht="27" customHeight="1">
      <c r="B37" s="78"/>
      <c r="C37" s="79"/>
      <c r="D37" s="59"/>
      <c r="E37" s="11"/>
      <c r="F37" s="11"/>
    </row>
    <row r="38" spans="2:6" ht="27" customHeight="1">
      <c r="B38" s="78"/>
      <c r="C38" s="79"/>
      <c r="D38" s="59"/>
      <c r="E38" s="11"/>
      <c r="F38" s="11"/>
    </row>
    <row r="39" spans="2:6" ht="27" customHeight="1">
      <c r="B39" s="78"/>
      <c r="C39" s="79"/>
      <c r="D39" s="59"/>
      <c r="E39" s="11"/>
      <c r="F39" s="11"/>
    </row>
    <row r="40" spans="2:6" ht="27" customHeight="1">
      <c r="B40" s="78"/>
      <c r="C40" s="79"/>
      <c r="D40" s="59"/>
      <c r="E40" s="11"/>
      <c r="F40" s="11"/>
    </row>
    <row r="41" spans="2:6" ht="27" customHeight="1">
      <c r="B41" s="78"/>
      <c r="C41" s="79"/>
      <c r="D41" s="59"/>
      <c r="E41" s="11"/>
      <c r="F41" s="11"/>
    </row>
    <row r="42" spans="2:6" ht="27" customHeight="1">
      <c r="B42" s="78"/>
      <c r="C42" s="79"/>
      <c r="D42" s="59"/>
      <c r="E42" s="11"/>
      <c r="F42" s="11"/>
    </row>
    <row r="43" spans="2:6" ht="27" customHeight="1">
      <c r="B43" s="80" t="s">
        <v>100</v>
      </c>
      <c r="C43" s="81"/>
      <c r="D43" s="82"/>
      <c r="E43" s="11">
        <f>SUM(E26:E42)+ROUNDDOWN(SUM(F26:F42)/12,0)</f>
        <v>8</v>
      </c>
      <c r="F43" s="11">
        <f>MOD(SUM(F26:F42),12)</f>
        <v>5</v>
      </c>
    </row>
    <row r="44" ht="15" customHeight="1">
      <c r="B44" s="8" t="s">
        <v>118</v>
      </c>
    </row>
    <row r="45" ht="15" customHeight="1">
      <c r="B45" s="8" t="s">
        <v>116</v>
      </c>
    </row>
    <row r="46" ht="9" customHeight="1"/>
    <row r="47" ht="12" customHeight="1"/>
    <row r="48" ht="15" customHeight="1">
      <c r="A48" s="1" t="s">
        <v>99</v>
      </c>
    </row>
    <row r="49" ht="6" customHeight="1"/>
    <row r="50" spans="2:6" ht="25.5" customHeight="1">
      <c r="B50" s="5" t="s">
        <v>8</v>
      </c>
      <c r="C50" s="5" t="s">
        <v>30</v>
      </c>
      <c r="D50" s="5" t="s">
        <v>45</v>
      </c>
      <c r="E50" s="56" t="s">
        <v>106</v>
      </c>
      <c r="F50" s="15" t="s">
        <v>107</v>
      </c>
    </row>
    <row r="51" spans="2:6" ht="27.75" customHeight="1">
      <c r="B51" s="9"/>
      <c r="C51" s="14"/>
      <c r="D51" s="14"/>
      <c r="E51" s="16"/>
      <c r="F51" s="11"/>
    </row>
    <row r="52" spans="2:6" ht="27.75" customHeight="1">
      <c r="B52" s="9"/>
      <c r="C52" s="14"/>
      <c r="D52" s="14"/>
      <c r="E52" s="16"/>
      <c r="F52" s="11"/>
    </row>
    <row r="53" spans="2:6" ht="27.75" customHeight="1">
      <c r="B53" s="9"/>
      <c r="C53" s="14"/>
      <c r="D53" s="14"/>
      <c r="E53" s="16"/>
      <c r="F53" s="11"/>
    </row>
    <row r="54" spans="2:6" ht="27.75" customHeight="1">
      <c r="B54" s="9"/>
      <c r="C54" s="14"/>
      <c r="D54" s="14"/>
      <c r="E54" s="16"/>
      <c r="F54" s="11"/>
    </row>
    <row r="55" spans="2:6" ht="27.75" customHeight="1">
      <c r="B55" s="9"/>
      <c r="C55" s="14"/>
      <c r="D55" s="14"/>
      <c r="E55" s="16"/>
      <c r="F55" s="11"/>
    </row>
    <row r="56" spans="2:6" ht="27.75" customHeight="1">
      <c r="B56" s="9"/>
      <c r="C56" s="14"/>
      <c r="D56" s="14"/>
      <c r="E56" s="16"/>
      <c r="F56" s="11"/>
    </row>
    <row r="57" spans="2:6" ht="27.75" customHeight="1">
      <c r="B57" s="9"/>
      <c r="C57" s="14"/>
      <c r="D57" s="14"/>
      <c r="E57" s="16"/>
      <c r="F57" s="11"/>
    </row>
    <row r="58" spans="2:6" ht="27.75" customHeight="1">
      <c r="B58" s="9"/>
      <c r="C58" s="14"/>
      <c r="D58" s="14"/>
      <c r="E58" s="16"/>
      <c r="F58" s="11"/>
    </row>
    <row r="59" spans="2:6" ht="27.75" customHeight="1">
      <c r="B59" s="9"/>
      <c r="C59" s="14"/>
      <c r="D59" s="14"/>
      <c r="E59" s="16"/>
      <c r="F59" s="11"/>
    </row>
    <row r="60" spans="2:6" ht="27.75" customHeight="1">
      <c r="B60" s="9"/>
      <c r="C60" s="14"/>
      <c r="D60" s="14"/>
      <c r="E60" s="16"/>
      <c r="F60" s="11"/>
    </row>
    <row r="61" spans="2:6" ht="27.75" customHeight="1">
      <c r="B61" s="9"/>
      <c r="C61" s="14"/>
      <c r="D61" s="14"/>
      <c r="E61" s="16"/>
      <c r="F61" s="11"/>
    </row>
    <row r="62" spans="2:6" ht="27.75" customHeight="1">
      <c r="B62" s="9"/>
      <c r="C62" s="14"/>
      <c r="D62" s="14"/>
      <c r="E62" s="16"/>
      <c r="F62" s="11"/>
    </row>
    <row r="63" spans="2:6" ht="27.75" customHeight="1">
      <c r="B63" s="9"/>
      <c r="C63" s="14"/>
      <c r="D63" s="14"/>
      <c r="E63" s="16"/>
      <c r="F63" s="11"/>
    </row>
    <row r="64" spans="2:6" ht="27.75" customHeight="1">
      <c r="B64" s="9"/>
      <c r="C64" s="14"/>
      <c r="D64" s="14"/>
      <c r="E64" s="16"/>
      <c r="F64" s="11"/>
    </row>
    <row r="65" spans="2:6" ht="27.75" customHeight="1">
      <c r="B65" s="9"/>
      <c r="C65" s="14"/>
      <c r="D65" s="14"/>
      <c r="E65" s="16"/>
      <c r="F65" s="11"/>
    </row>
    <row r="66" spans="2:6" ht="27.75" customHeight="1">
      <c r="B66" s="9"/>
      <c r="C66" s="14"/>
      <c r="D66" s="14"/>
      <c r="E66" s="16"/>
      <c r="F66" s="11"/>
    </row>
    <row r="67" spans="2:6" ht="27.75" customHeight="1">
      <c r="B67" s="9"/>
      <c r="C67" s="14"/>
      <c r="D67" s="14"/>
      <c r="E67" s="16"/>
      <c r="F67" s="11"/>
    </row>
    <row r="68" spans="2:6" ht="27.75" customHeight="1">
      <c r="B68" s="9"/>
      <c r="C68" s="14"/>
      <c r="D68" s="14"/>
      <c r="E68" s="16"/>
      <c r="F68" s="11"/>
    </row>
    <row r="69" spans="2:6" ht="27.75" customHeight="1">
      <c r="B69" s="9"/>
      <c r="C69" s="14"/>
      <c r="D69" s="14"/>
      <c r="E69" s="16"/>
      <c r="F69" s="11"/>
    </row>
    <row r="70" spans="2:6" ht="27.75" customHeight="1">
      <c r="B70" s="9"/>
      <c r="C70" s="14"/>
      <c r="D70" s="14"/>
      <c r="E70" s="16"/>
      <c r="F70" s="11"/>
    </row>
    <row r="71" spans="2:6" ht="27.75" customHeight="1">
      <c r="B71" s="9"/>
      <c r="C71" s="14"/>
      <c r="D71" s="14"/>
      <c r="E71" s="16"/>
      <c r="F71" s="11"/>
    </row>
    <row r="72" spans="2:6" ht="27.75" customHeight="1">
      <c r="B72" s="9"/>
      <c r="C72" s="14"/>
      <c r="D72" s="14"/>
      <c r="E72" s="16"/>
      <c r="F72" s="11"/>
    </row>
    <row r="73" spans="2:6" ht="27.75" customHeight="1">
      <c r="B73" s="9"/>
      <c r="C73" s="14"/>
      <c r="D73" s="14"/>
      <c r="E73" s="16"/>
      <c r="F73" s="11"/>
    </row>
    <row r="74" spans="2:6" ht="27.75" customHeight="1">
      <c r="B74" s="9"/>
      <c r="C74" s="14"/>
      <c r="D74" s="14"/>
      <c r="E74" s="16"/>
      <c r="F74" s="11"/>
    </row>
    <row r="75" spans="2:6" ht="27.75" customHeight="1">
      <c r="B75" s="9"/>
      <c r="C75" s="14"/>
      <c r="D75" s="14"/>
      <c r="E75" s="16"/>
      <c r="F75" s="11"/>
    </row>
    <row r="76" spans="2:6" ht="27.75" customHeight="1">
      <c r="B76" s="9"/>
      <c r="C76" s="14"/>
      <c r="D76" s="14"/>
      <c r="E76" s="16"/>
      <c r="F76" s="11"/>
    </row>
    <row r="77" spans="2:6" ht="27.75" customHeight="1">
      <c r="B77" s="9"/>
      <c r="C77" s="14"/>
      <c r="D77" s="14"/>
      <c r="E77" s="16"/>
      <c r="F77" s="11"/>
    </row>
    <row r="78" ht="15" customHeight="1">
      <c r="B78" s="8" t="s">
        <v>119</v>
      </c>
    </row>
    <row r="79" ht="6" customHeight="1"/>
    <row r="80" ht="12">
      <c r="F80" s="8">
        <f>SUM(F51:F77)</f>
        <v>0</v>
      </c>
    </row>
  </sheetData>
  <sheetProtection/>
  <protectedRanges>
    <protectedRange sqref="B51:F77" name="範囲5"/>
    <protectedRange sqref="B28:F42" name="範囲4"/>
    <protectedRange sqref="D10" name="範囲2"/>
    <protectedRange sqref="B27:F27" name="範囲4_2_1"/>
    <protectedRange sqref="B5:C5" name="範囲1_2"/>
    <protectedRange sqref="B10:C10" name="範囲2_3"/>
    <protectedRange sqref="C17:F20" name="範囲3"/>
    <protectedRange sqref="B26:F26" name="範囲4_2_2"/>
  </protectedRanges>
  <mergeCells count="26">
    <mergeCell ref="B43:D43"/>
    <mergeCell ref="B39:C39"/>
    <mergeCell ref="B40:C40"/>
    <mergeCell ref="B41:C41"/>
    <mergeCell ref="B42:C42"/>
    <mergeCell ref="B35:C35"/>
    <mergeCell ref="B36:C36"/>
    <mergeCell ref="B37:C37"/>
    <mergeCell ref="B38:C38"/>
    <mergeCell ref="A2:F2"/>
    <mergeCell ref="C17:F17"/>
    <mergeCell ref="C18:F18"/>
    <mergeCell ref="C19:F19"/>
    <mergeCell ref="B24:C24"/>
    <mergeCell ref="C20:F20"/>
    <mergeCell ref="E24:F24"/>
    <mergeCell ref="B25:C25"/>
    <mergeCell ref="B34:C34"/>
    <mergeCell ref="B26:C26"/>
    <mergeCell ref="B27:C27"/>
    <mergeCell ref="B28:C28"/>
    <mergeCell ref="B33:C33"/>
    <mergeCell ref="B29:C29"/>
    <mergeCell ref="B30:C30"/>
    <mergeCell ref="B31:C31"/>
    <mergeCell ref="B32:C32"/>
  </mergeCells>
  <dataValidations count="7">
    <dataValidation type="list" allowBlank="1" showInputMessage="1" showErrorMessage="1" sqref="B10">
      <formula1>資格リスト</formula1>
    </dataValidation>
    <dataValidation type="list" allowBlank="1" showInputMessage="1" showErrorMessage="1" sqref="C5">
      <formula1>"専任,兼任"</formula1>
    </dataValidation>
    <dataValidation type="list" allowBlank="1" showInputMessage="1" showErrorMessage="1" sqref="D51:D73">
      <formula1>INDIRECT(C51)</formula1>
    </dataValidation>
    <dataValidation type="list" allowBlank="1" showInputMessage="1" showErrorMessage="1" sqref="C37 C39:C42">
      <formula1>業務リスト</formula1>
    </dataValidation>
    <dataValidation type="list" allowBlank="1" showInputMessage="1" showErrorMessage="1" sqref="D74:D77 C51:C77">
      <formula1>科目</formula1>
    </dataValidation>
    <dataValidation type="list" allowBlank="1" showInputMessage="1" showErrorMessage="1" sqref="D10">
      <formula1>資格リストその二</formula1>
    </dataValidation>
    <dataValidation type="list" allowBlank="1" showInputMessage="1" showErrorMessage="1" sqref="D26:D42">
      <formula1>INDIRECT($G$10)</formula1>
    </dataValidation>
  </dataValidation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&amp;L&amp;"ＭＳ ゴシック,標準"&amp;12様式第３号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zoomScaleSheetLayoutView="100" zoomScalePageLayoutView="0" workbookViewId="0" topLeftCell="A1">
      <selection activeCell="D30" sqref="D30"/>
    </sheetView>
  </sheetViews>
  <sheetFormatPr defaultColWidth="9.00390625" defaultRowHeight="13.5"/>
  <cols>
    <col min="1" max="1" width="1.625" style="8" customWidth="1"/>
    <col min="2" max="3" width="21.625" style="8" customWidth="1"/>
    <col min="4" max="4" width="36.625" style="8" customWidth="1"/>
    <col min="5" max="6" width="4.625" style="8" customWidth="1"/>
    <col min="7" max="11" width="10.625" style="8" customWidth="1"/>
    <col min="12" max="16384" width="9.00390625" style="8" customWidth="1"/>
  </cols>
  <sheetData>
    <row r="1" ht="15" customHeight="1">
      <c r="B1" s="58" t="s">
        <v>136</v>
      </c>
    </row>
    <row r="2" spans="1:6" ht="17.25">
      <c r="A2" s="87" t="s">
        <v>142</v>
      </c>
      <c r="B2" s="87"/>
      <c r="C2" s="87"/>
      <c r="D2" s="87"/>
      <c r="E2" s="87"/>
      <c r="F2" s="87"/>
    </row>
    <row r="3" ht="9" customHeight="1"/>
    <row r="4" spans="2:4" ht="18" customHeight="1">
      <c r="B4" s="5" t="s">
        <v>0</v>
      </c>
      <c r="C4" s="5" t="s">
        <v>1</v>
      </c>
      <c r="D4" s="45"/>
    </row>
    <row r="5" spans="2:4" ht="18" customHeight="1">
      <c r="B5" s="70" t="s">
        <v>215</v>
      </c>
      <c r="C5" s="70" t="s">
        <v>179</v>
      </c>
      <c r="D5" s="46"/>
    </row>
    <row r="6" ht="9" customHeight="1">
      <c r="D6" s="47"/>
    </row>
    <row r="7" spans="1:4" ht="15" customHeight="1">
      <c r="A7" s="1" t="s">
        <v>97</v>
      </c>
      <c r="D7" s="47"/>
    </row>
    <row r="8" ht="6" customHeight="1">
      <c r="D8" s="47"/>
    </row>
    <row r="9" spans="2:4" ht="18" customHeight="1">
      <c r="B9" s="5" t="s">
        <v>2</v>
      </c>
      <c r="C9" s="5" t="s">
        <v>3</v>
      </c>
      <c r="D9" s="69" t="s">
        <v>172</v>
      </c>
    </row>
    <row r="10" spans="2:7" ht="18" customHeight="1">
      <c r="B10" s="75" t="s">
        <v>180</v>
      </c>
      <c r="C10" s="71">
        <v>39199</v>
      </c>
      <c r="D10" s="60"/>
      <c r="G10" s="8" t="str">
        <f>IF(B10="講師経験者",D10,B10)</f>
        <v>介護福祉士</v>
      </c>
    </row>
    <row r="11" ht="15" customHeight="1">
      <c r="B11" s="8" t="s">
        <v>151</v>
      </c>
    </row>
    <row r="12" ht="9" customHeight="1"/>
    <row r="13" ht="15" customHeight="1">
      <c r="A13" s="1" t="s">
        <v>98</v>
      </c>
    </row>
    <row r="14" ht="6" customHeight="1">
      <c r="A14" s="1"/>
    </row>
    <row r="15" ht="15" customHeight="1">
      <c r="A15" s="1" t="s">
        <v>43</v>
      </c>
    </row>
    <row r="16" ht="6" customHeight="1">
      <c r="A16" s="1"/>
    </row>
    <row r="17" spans="2:6" ht="18" customHeight="1">
      <c r="B17" s="5" t="s">
        <v>42</v>
      </c>
      <c r="C17" s="90" t="s">
        <v>192</v>
      </c>
      <c r="D17" s="90"/>
      <c r="E17" s="90"/>
      <c r="F17" s="90"/>
    </row>
    <row r="18" spans="2:6" ht="18" customHeight="1">
      <c r="B18" s="5" t="s">
        <v>102</v>
      </c>
      <c r="C18" s="91" t="s">
        <v>9</v>
      </c>
      <c r="D18" s="91"/>
      <c r="E18" s="91"/>
      <c r="F18" s="91"/>
    </row>
    <row r="19" spans="2:6" ht="18" customHeight="1">
      <c r="B19" s="5" t="s">
        <v>103</v>
      </c>
      <c r="C19" s="95" t="s">
        <v>181</v>
      </c>
      <c r="D19" s="96"/>
      <c r="E19" s="96"/>
      <c r="F19" s="97"/>
    </row>
    <row r="20" spans="2:6" ht="18" customHeight="1">
      <c r="B20" s="5" t="s">
        <v>41</v>
      </c>
      <c r="C20" s="92" t="s">
        <v>242</v>
      </c>
      <c r="D20" s="92"/>
      <c r="E20" s="92"/>
      <c r="F20" s="92"/>
    </row>
    <row r="21" ht="9" customHeight="1"/>
    <row r="22" ht="15" customHeight="1">
      <c r="A22" s="1" t="s">
        <v>44</v>
      </c>
    </row>
    <row r="23" ht="6" customHeight="1"/>
    <row r="24" spans="2:6" ht="18" customHeight="1">
      <c r="B24" s="93" t="s">
        <v>39</v>
      </c>
      <c r="C24" s="94"/>
      <c r="D24" s="6" t="s">
        <v>4</v>
      </c>
      <c r="E24" s="88" t="s">
        <v>5</v>
      </c>
      <c r="F24" s="89"/>
    </row>
    <row r="25" spans="2:6" ht="18" customHeight="1">
      <c r="B25" s="85" t="s">
        <v>117</v>
      </c>
      <c r="C25" s="86"/>
      <c r="D25" s="7"/>
      <c r="E25" s="10" t="s">
        <v>6</v>
      </c>
      <c r="F25" s="10" t="s">
        <v>7</v>
      </c>
    </row>
    <row r="26" spans="2:6" ht="27" customHeight="1">
      <c r="B26" s="83" t="s">
        <v>216</v>
      </c>
      <c r="C26" s="84"/>
      <c r="D26" s="72" t="s">
        <v>214</v>
      </c>
      <c r="E26" s="73">
        <v>1</v>
      </c>
      <c r="F26" s="73">
        <v>8</v>
      </c>
    </row>
    <row r="27" spans="2:6" ht="27" customHeight="1">
      <c r="B27" s="83" t="s">
        <v>217</v>
      </c>
      <c r="C27" s="84"/>
      <c r="D27" s="72" t="s">
        <v>214</v>
      </c>
      <c r="E27" s="73">
        <v>3</v>
      </c>
      <c r="F27" s="73">
        <v>3</v>
      </c>
    </row>
    <row r="28" spans="2:6" ht="27" customHeight="1">
      <c r="B28" s="83" t="s">
        <v>195</v>
      </c>
      <c r="C28" s="84"/>
      <c r="D28" s="72" t="s">
        <v>86</v>
      </c>
      <c r="E28" s="73">
        <v>2</v>
      </c>
      <c r="F28" s="73">
        <v>6</v>
      </c>
    </row>
    <row r="29" spans="2:6" ht="27" customHeight="1">
      <c r="B29" s="83"/>
      <c r="C29" s="84"/>
      <c r="D29" s="74"/>
      <c r="E29" s="73"/>
      <c r="F29" s="73"/>
    </row>
    <row r="30" spans="2:6" ht="27" customHeight="1">
      <c r="B30" s="98"/>
      <c r="C30" s="99"/>
      <c r="D30" s="59"/>
      <c r="E30" s="11"/>
      <c r="F30" s="11"/>
    </row>
    <row r="31" spans="2:6" ht="27" customHeight="1">
      <c r="B31" s="98"/>
      <c r="C31" s="99"/>
      <c r="D31" s="59"/>
      <c r="E31" s="11"/>
      <c r="F31" s="11"/>
    </row>
    <row r="32" spans="2:6" ht="27" customHeight="1">
      <c r="B32" s="98"/>
      <c r="C32" s="99"/>
      <c r="D32" s="59"/>
      <c r="E32" s="11"/>
      <c r="F32" s="11"/>
    </row>
    <row r="33" spans="2:6" ht="27" customHeight="1">
      <c r="B33" s="98"/>
      <c r="C33" s="99"/>
      <c r="D33" s="59"/>
      <c r="E33" s="11"/>
      <c r="F33" s="11"/>
    </row>
    <row r="34" spans="2:6" ht="27" customHeight="1">
      <c r="B34" s="98"/>
      <c r="C34" s="99"/>
      <c r="D34" s="59"/>
      <c r="E34" s="11"/>
      <c r="F34" s="11"/>
    </row>
    <row r="35" spans="2:6" ht="27" customHeight="1">
      <c r="B35" s="98"/>
      <c r="C35" s="99"/>
      <c r="D35" s="59"/>
      <c r="E35" s="11"/>
      <c r="F35" s="11"/>
    </row>
    <row r="36" spans="2:6" ht="27" customHeight="1">
      <c r="B36" s="98"/>
      <c r="C36" s="99"/>
      <c r="D36" s="59"/>
      <c r="E36" s="11"/>
      <c r="F36" s="11"/>
    </row>
    <row r="37" spans="2:6" ht="27" customHeight="1">
      <c r="B37" s="78"/>
      <c r="C37" s="79"/>
      <c r="D37" s="59"/>
      <c r="E37" s="11"/>
      <c r="F37" s="11"/>
    </row>
    <row r="38" spans="2:6" ht="27" customHeight="1">
      <c r="B38" s="78"/>
      <c r="C38" s="79"/>
      <c r="D38" s="59"/>
      <c r="E38" s="11"/>
      <c r="F38" s="11"/>
    </row>
    <row r="39" spans="2:6" ht="27" customHeight="1">
      <c r="B39" s="78"/>
      <c r="C39" s="79"/>
      <c r="D39" s="59"/>
      <c r="E39" s="11"/>
      <c r="F39" s="11"/>
    </row>
    <row r="40" spans="2:6" ht="27" customHeight="1">
      <c r="B40" s="78"/>
      <c r="C40" s="79"/>
      <c r="D40" s="59"/>
      <c r="E40" s="11"/>
      <c r="F40" s="11"/>
    </row>
    <row r="41" spans="2:6" ht="27" customHeight="1">
      <c r="B41" s="78"/>
      <c r="C41" s="79"/>
      <c r="D41" s="59"/>
      <c r="E41" s="11"/>
      <c r="F41" s="11"/>
    </row>
    <row r="42" spans="2:6" ht="27" customHeight="1">
      <c r="B42" s="78"/>
      <c r="C42" s="79"/>
      <c r="D42" s="59"/>
      <c r="E42" s="11"/>
      <c r="F42" s="11"/>
    </row>
    <row r="43" spans="2:6" ht="27" customHeight="1">
      <c r="B43" s="80" t="s">
        <v>100</v>
      </c>
      <c r="C43" s="81"/>
      <c r="D43" s="82"/>
      <c r="E43" s="11">
        <f>SUM(E26:E42)+ROUNDDOWN(SUM(F26:F42)/12,0)</f>
        <v>7</v>
      </c>
      <c r="F43" s="11">
        <f>MOD(SUM(F26:F42),12)</f>
        <v>5</v>
      </c>
    </row>
    <row r="44" ht="15" customHeight="1">
      <c r="B44" s="8" t="s">
        <v>118</v>
      </c>
    </row>
    <row r="45" ht="15" customHeight="1">
      <c r="B45" s="8" t="s">
        <v>116</v>
      </c>
    </row>
    <row r="46" ht="9" customHeight="1"/>
    <row r="47" ht="12" customHeight="1"/>
    <row r="48" ht="15" customHeight="1">
      <c r="A48" s="1" t="s">
        <v>99</v>
      </c>
    </row>
    <row r="49" ht="6" customHeight="1"/>
    <row r="50" spans="2:6" ht="25.5" customHeight="1">
      <c r="B50" s="5" t="s">
        <v>8</v>
      </c>
      <c r="C50" s="5" t="s">
        <v>30</v>
      </c>
      <c r="D50" s="5" t="s">
        <v>45</v>
      </c>
      <c r="E50" s="56" t="s">
        <v>106</v>
      </c>
      <c r="F50" s="15" t="s">
        <v>107</v>
      </c>
    </row>
    <row r="51" spans="2:6" ht="27.75" customHeight="1">
      <c r="B51" s="9"/>
      <c r="C51" s="14"/>
      <c r="D51" s="14"/>
      <c r="E51" s="16"/>
      <c r="F51" s="11"/>
    </row>
    <row r="52" spans="2:6" ht="27.75" customHeight="1">
      <c r="B52" s="9"/>
      <c r="C52" s="14"/>
      <c r="D52" s="14"/>
      <c r="E52" s="16"/>
      <c r="F52" s="11"/>
    </row>
    <row r="53" spans="2:6" ht="27.75" customHeight="1">
      <c r="B53" s="9"/>
      <c r="C53" s="14"/>
      <c r="D53" s="14"/>
      <c r="E53" s="16"/>
      <c r="F53" s="11"/>
    </row>
    <row r="54" spans="2:6" ht="27.75" customHeight="1">
      <c r="B54" s="9"/>
      <c r="C54" s="14"/>
      <c r="D54" s="14"/>
      <c r="E54" s="16"/>
      <c r="F54" s="11"/>
    </row>
    <row r="55" spans="2:6" ht="27.75" customHeight="1">
      <c r="B55" s="9"/>
      <c r="C55" s="14"/>
      <c r="D55" s="14"/>
      <c r="E55" s="16"/>
      <c r="F55" s="11"/>
    </row>
    <row r="56" spans="2:6" ht="27.75" customHeight="1">
      <c r="B56" s="9"/>
      <c r="C56" s="14"/>
      <c r="D56" s="14"/>
      <c r="E56" s="16"/>
      <c r="F56" s="11"/>
    </row>
    <row r="57" spans="2:6" ht="27.75" customHeight="1">
      <c r="B57" s="9"/>
      <c r="C57" s="14"/>
      <c r="D57" s="14"/>
      <c r="E57" s="16"/>
      <c r="F57" s="11"/>
    </row>
    <row r="58" spans="2:6" ht="27.75" customHeight="1">
      <c r="B58" s="9"/>
      <c r="C58" s="14"/>
      <c r="D58" s="14"/>
      <c r="E58" s="16"/>
      <c r="F58" s="11"/>
    </row>
    <row r="59" spans="2:6" ht="27.75" customHeight="1">
      <c r="B59" s="9"/>
      <c r="C59" s="14"/>
      <c r="D59" s="14"/>
      <c r="E59" s="16"/>
      <c r="F59" s="11"/>
    </row>
    <row r="60" spans="2:6" ht="27.75" customHeight="1">
      <c r="B60" s="9"/>
      <c r="C60" s="14"/>
      <c r="D60" s="14"/>
      <c r="E60" s="16"/>
      <c r="F60" s="11"/>
    </row>
    <row r="61" spans="2:6" ht="27.75" customHeight="1">
      <c r="B61" s="9"/>
      <c r="C61" s="14"/>
      <c r="D61" s="14"/>
      <c r="E61" s="16"/>
      <c r="F61" s="11"/>
    </row>
    <row r="62" spans="2:6" ht="27.75" customHeight="1">
      <c r="B62" s="9"/>
      <c r="C62" s="14"/>
      <c r="D62" s="14"/>
      <c r="E62" s="16"/>
      <c r="F62" s="11"/>
    </row>
    <row r="63" spans="2:6" ht="27.75" customHeight="1">
      <c r="B63" s="9"/>
      <c r="C63" s="14"/>
      <c r="D63" s="14"/>
      <c r="E63" s="16"/>
      <c r="F63" s="11"/>
    </row>
    <row r="64" spans="2:6" ht="27.75" customHeight="1">
      <c r="B64" s="9"/>
      <c r="C64" s="14"/>
      <c r="D64" s="14"/>
      <c r="E64" s="16"/>
      <c r="F64" s="11"/>
    </row>
    <row r="65" spans="2:6" ht="27.75" customHeight="1">
      <c r="B65" s="9"/>
      <c r="C65" s="14"/>
      <c r="D65" s="14"/>
      <c r="E65" s="16"/>
      <c r="F65" s="11"/>
    </row>
    <row r="66" spans="2:6" ht="27.75" customHeight="1">
      <c r="B66" s="9"/>
      <c r="C66" s="14"/>
      <c r="D66" s="14"/>
      <c r="E66" s="16"/>
      <c r="F66" s="11"/>
    </row>
    <row r="67" spans="2:6" ht="27.75" customHeight="1">
      <c r="B67" s="9"/>
      <c r="C67" s="14"/>
      <c r="D67" s="14"/>
      <c r="E67" s="16"/>
      <c r="F67" s="11"/>
    </row>
    <row r="68" spans="2:6" ht="27.75" customHeight="1">
      <c r="B68" s="9"/>
      <c r="C68" s="14"/>
      <c r="D68" s="14"/>
      <c r="E68" s="16"/>
      <c r="F68" s="11"/>
    </row>
    <row r="69" spans="2:6" ht="27.75" customHeight="1">
      <c r="B69" s="9"/>
      <c r="C69" s="14"/>
      <c r="D69" s="14"/>
      <c r="E69" s="16"/>
      <c r="F69" s="11"/>
    </row>
    <row r="70" spans="2:6" ht="27.75" customHeight="1">
      <c r="B70" s="9"/>
      <c r="C70" s="14"/>
      <c r="D70" s="14"/>
      <c r="E70" s="16"/>
      <c r="F70" s="11"/>
    </row>
    <row r="71" spans="2:6" ht="27.75" customHeight="1">
      <c r="B71" s="9"/>
      <c r="C71" s="14"/>
      <c r="D71" s="14"/>
      <c r="E71" s="16"/>
      <c r="F71" s="11"/>
    </row>
    <row r="72" spans="2:6" ht="27.75" customHeight="1">
      <c r="B72" s="9"/>
      <c r="C72" s="14"/>
      <c r="D72" s="14"/>
      <c r="E72" s="16"/>
      <c r="F72" s="11"/>
    </row>
    <row r="73" spans="2:6" ht="27.75" customHeight="1">
      <c r="B73" s="9"/>
      <c r="C73" s="14"/>
      <c r="D73" s="14"/>
      <c r="E73" s="16"/>
      <c r="F73" s="11"/>
    </row>
    <row r="74" spans="2:6" ht="27.75" customHeight="1">
      <c r="B74" s="9"/>
      <c r="C74" s="14"/>
      <c r="D74" s="14"/>
      <c r="E74" s="16"/>
      <c r="F74" s="11"/>
    </row>
    <row r="75" spans="2:6" ht="27.75" customHeight="1">
      <c r="B75" s="9"/>
      <c r="C75" s="14"/>
      <c r="D75" s="14"/>
      <c r="E75" s="16"/>
      <c r="F75" s="11"/>
    </row>
    <row r="76" spans="2:6" ht="27.75" customHeight="1">
      <c r="B76" s="9"/>
      <c r="C76" s="14"/>
      <c r="D76" s="14"/>
      <c r="E76" s="16"/>
      <c r="F76" s="11"/>
    </row>
    <row r="77" spans="2:6" ht="27.75" customHeight="1">
      <c r="B77" s="9"/>
      <c r="C77" s="14"/>
      <c r="D77" s="14"/>
      <c r="E77" s="16"/>
      <c r="F77" s="11"/>
    </row>
    <row r="78" ht="15" customHeight="1">
      <c r="B78" s="8" t="s">
        <v>119</v>
      </c>
    </row>
    <row r="79" ht="6" customHeight="1"/>
    <row r="80" ht="12">
      <c r="F80" s="8">
        <f>SUM(F51:F77)</f>
        <v>0</v>
      </c>
    </row>
  </sheetData>
  <sheetProtection/>
  <protectedRanges>
    <protectedRange sqref="B51:F77" name="範囲5"/>
    <protectedRange sqref="B26:F27 B29:F42 D28:F28" name="範囲4"/>
    <protectedRange sqref="C17:F20" name="範囲3"/>
    <protectedRange sqref="B10:D10" name="範囲2"/>
    <protectedRange sqref="B5:C5" name="範囲1"/>
    <protectedRange sqref="B28:C28" name="範囲4_1"/>
  </protectedRanges>
  <mergeCells count="26">
    <mergeCell ref="B42:C42"/>
    <mergeCell ref="B43:D43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8:C28"/>
    <mergeCell ref="B29:C29"/>
    <mergeCell ref="C20:F20"/>
    <mergeCell ref="B24:C24"/>
    <mergeCell ref="E24:F24"/>
    <mergeCell ref="B25:C25"/>
    <mergeCell ref="A2:F2"/>
    <mergeCell ref="C17:F17"/>
    <mergeCell ref="C18:F18"/>
    <mergeCell ref="C19:F19"/>
    <mergeCell ref="B26:C26"/>
    <mergeCell ref="B27:C27"/>
  </mergeCells>
  <dataValidations count="7">
    <dataValidation type="list" allowBlank="1" showInputMessage="1" showErrorMessage="1" sqref="B10">
      <formula1>資格リスト</formula1>
    </dataValidation>
    <dataValidation type="list" allowBlank="1" showInputMessage="1" showErrorMessage="1" sqref="C5">
      <formula1>"専任,兼任"</formula1>
    </dataValidation>
    <dataValidation type="list" allowBlank="1" showInputMessage="1" showErrorMessage="1" sqref="C37 C39:C42">
      <formula1>業務リスト</formula1>
    </dataValidation>
    <dataValidation type="list" allowBlank="1" showInputMessage="1" showErrorMessage="1" sqref="D74:D77 C51:C77">
      <formula1>科目</formula1>
    </dataValidation>
    <dataValidation type="list" allowBlank="1" showInputMessage="1" showErrorMessage="1" sqref="D51:D73">
      <formula1>INDIRECT(C51)</formula1>
    </dataValidation>
    <dataValidation type="list" allowBlank="1" showInputMessage="1" showErrorMessage="1" sqref="D10">
      <formula1>資格リストその二</formula1>
    </dataValidation>
    <dataValidation type="list" allowBlank="1" showInputMessage="1" showErrorMessage="1" sqref="D26:D42">
      <formula1>INDIRECT($G$10)</formula1>
    </dataValidation>
  </dataValidation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&amp;L&amp;"ＭＳ ゴシック,標準"&amp;12様式第３号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zoomScaleSheetLayoutView="100" zoomScalePageLayoutView="0" workbookViewId="0" topLeftCell="A1">
      <selection activeCell="D31" sqref="D31"/>
    </sheetView>
  </sheetViews>
  <sheetFormatPr defaultColWidth="9.00390625" defaultRowHeight="13.5"/>
  <cols>
    <col min="1" max="1" width="1.625" style="8" customWidth="1"/>
    <col min="2" max="3" width="21.625" style="8" customWidth="1"/>
    <col min="4" max="4" width="36.625" style="8" customWidth="1"/>
    <col min="5" max="6" width="4.625" style="8" customWidth="1"/>
    <col min="7" max="11" width="10.625" style="8" customWidth="1"/>
    <col min="12" max="16384" width="9.00390625" style="8" customWidth="1"/>
  </cols>
  <sheetData>
    <row r="1" spans="1:2" ht="15" customHeight="1">
      <c r="A1" s="62"/>
      <c r="B1" s="58" t="s">
        <v>137</v>
      </c>
    </row>
    <row r="2" spans="1:6" ht="17.25">
      <c r="A2" s="87" t="s">
        <v>142</v>
      </c>
      <c r="B2" s="87"/>
      <c r="C2" s="87"/>
      <c r="D2" s="87"/>
      <c r="E2" s="87"/>
      <c r="F2" s="87"/>
    </row>
    <row r="3" ht="9" customHeight="1"/>
    <row r="4" spans="2:4" ht="18" customHeight="1">
      <c r="B4" s="5" t="s">
        <v>0</v>
      </c>
      <c r="C4" s="5" t="s">
        <v>1</v>
      </c>
      <c r="D4" s="45"/>
    </row>
    <row r="5" spans="2:4" ht="18" customHeight="1">
      <c r="B5" s="70"/>
      <c r="C5" s="70"/>
      <c r="D5" s="46"/>
    </row>
    <row r="6" ht="9" customHeight="1">
      <c r="D6" s="47"/>
    </row>
    <row r="7" spans="1:4" ht="15" customHeight="1">
      <c r="A7" s="1" t="s">
        <v>97</v>
      </c>
      <c r="D7" s="47"/>
    </row>
    <row r="8" ht="6" customHeight="1">
      <c r="D8" s="47"/>
    </row>
    <row r="9" spans="2:4" ht="18" customHeight="1">
      <c r="B9" s="5" t="s">
        <v>2</v>
      </c>
      <c r="C9" s="5" t="s">
        <v>3</v>
      </c>
      <c r="D9" s="69" t="s">
        <v>172</v>
      </c>
    </row>
    <row r="10" spans="2:7" ht="18" customHeight="1">
      <c r="B10" s="75"/>
      <c r="C10" s="71"/>
      <c r="D10" s="60"/>
      <c r="G10" s="8">
        <f>IF(B10="講師経験者",D10,B10)</f>
        <v>0</v>
      </c>
    </row>
    <row r="11" ht="15" customHeight="1">
      <c r="B11" s="8" t="s">
        <v>151</v>
      </c>
    </row>
    <row r="12" ht="9" customHeight="1"/>
    <row r="13" ht="15" customHeight="1">
      <c r="A13" s="1" t="s">
        <v>98</v>
      </c>
    </row>
    <row r="14" ht="6" customHeight="1">
      <c r="A14" s="1"/>
    </row>
    <row r="15" ht="15" customHeight="1">
      <c r="A15" s="1" t="s">
        <v>43</v>
      </c>
    </row>
    <row r="16" ht="6" customHeight="1">
      <c r="A16" s="1"/>
    </row>
    <row r="17" spans="2:6" ht="18" customHeight="1">
      <c r="B17" s="5" t="s">
        <v>42</v>
      </c>
      <c r="C17" s="90"/>
      <c r="D17" s="90"/>
      <c r="E17" s="90"/>
      <c r="F17" s="90"/>
    </row>
    <row r="18" spans="2:6" ht="18" customHeight="1">
      <c r="B18" s="5" t="s">
        <v>102</v>
      </c>
      <c r="C18" s="91"/>
      <c r="D18" s="91"/>
      <c r="E18" s="91"/>
      <c r="F18" s="91"/>
    </row>
    <row r="19" spans="2:6" ht="18" customHeight="1">
      <c r="B19" s="5" t="s">
        <v>103</v>
      </c>
      <c r="C19" s="95"/>
      <c r="D19" s="96"/>
      <c r="E19" s="96"/>
      <c r="F19" s="97"/>
    </row>
    <row r="20" spans="2:6" ht="18" customHeight="1">
      <c r="B20" s="5" t="s">
        <v>41</v>
      </c>
      <c r="C20" s="92"/>
      <c r="D20" s="92"/>
      <c r="E20" s="92"/>
      <c r="F20" s="92"/>
    </row>
    <row r="21" ht="9" customHeight="1"/>
    <row r="22" ht="15" customHeight="1">
      <c r="A22" s="1" t="s">
        <v>44</v>
      </c>
    </row>
    <row r="23" ht="6" customHeight="1"/>
    <row r="24" spans="2:6" ht="18" customHeight="1">
      <c r="B24" s="93" t="s">
        <v>39</v>
      </c>
      <c r="C24" s="94"/>
      <c r="D24" s="6" t="s">
        <v>4</v>
      </c>
      <c r="E24" s="88" t="s">
        <v>5</v>
      </c>
      <c r="F24" s="89"/>
    </row>
    <row r="25" spans="2:6" ht="18" customHeight="1">
      <c r="B25" s="85" t="s">
        <v>117</v>
      </c>
      <c r="C25" s="86"/>
      <c r="D25" s="7"/>
      <c r="E25" s="10" t="s">
        <v>6</v>
      </c>
      <c r="F25" s="10" t="s">
        <v>7</v>
      </c>
    </row>
    <row r="26" spans="2:6" ht="27" customHeight="1">
      <c r="B26" s="83"/>
      <c r="C26" s="84"/>
      <c r="D26" s="72"/>
      <c r="E26" s="73"/>
      <c r="F26" s="73"/>
    </row>
    <row r="27" spans="2:6" ht="27" customHeight="1">
      <c r="B27" s="83"/>
      <c r="C27" s="84"/>
      <c r="D27" s="72"/>
      <c r="E27" s="73"/>
      <c r="F27" s="73"/>
    </row>
    <row r="28" spans="2:6" ht="27" customHeight="1">
      <c r="B28" s="83"/>
      <c r="C28" s="84"/>
      <c r="D28" s="72"/>
      <c r="E28" s="73"/>
      <c r="F28" s="73"/>
    </row>
    <row r="29" spans="2:6" ht="27" customHeight="1">
      <c r="B29" s="83"/>
      <c r="C29" s="84"/>
      <c r="D29" s="74"/>
      <c r="E29" s="73"/>
      <c r="F29" s="73"/>
    </row>
    <row r="30" spans="2:6" ht="27" customHeight="1">
      <c r="B30" s="98"/>
      <c r="C30" s="99"/>
      <c r="D30" s="59"/>
      <c r="E30" s="11"/>
      <c r="F30" s="11"/>
    </row>
    <row r="31" spans="2:6" ht="27" customHeight="1">
      <c r="B31" s="98"/>
      <c r="C31" s="99"/>
      <c r="D31" s="59"/>
      <c r="E31" s="11"/>
      <c r="F31" s="11"/>
    </row>
    <row r="32" spans="2:6" ht="27" customHeight="1">
      <c r="B32" s="98"/>
      <c r="C32" s="99"/>
      <c r="D32" s="59"/>
      <c r="E32" s="11"/>
      <c r="F32" s="11"/>
    </row>
    <row r="33" spans="2:6" ht="27" customHeight="1">
      <c r="B33" s="98"/>
      <c r="C33" s="99"/>
      <c r="D33" s="59"/>
      <c r="E33" s="11"/>
      <c r="F33" s="11"/>
    </row>
    <row r="34" spans="2:6" ht="27" customHeight="1">
      <c r="B34" s="98"/>
      <c r="C34" s="99"/>
      <c r="D34" s="59"/>
      <c r="E34" s="11"/>
      <c r="F34" s="11"/>
    </row>
    <row r="35" spans="2:6" ht="27" customHeight="1">
      <c r="B35" s="98"/>
      <c r="C35" s="99"/>
      <c r="D35" s="59"/>
      <c r="E35" s="11"/>
      <c r="F35" s="11"/>
    </row>
    <row r="36" spans="2:6" ht="27" customHeight="1">
      <c r="B36" s="98"/>
      <c r="C36" s="99"/>
      <c r="D36" s="59"/>
      <c r="E36" s="11"/>
      <c r="F36" s="11"/>
    </row>
    <row r="37" spans="2:6" ht="27" customHeight="1">
      <c r="B37" s="78"/>
      <c r="C37" s="79"/>
      <c r="D37" s="59"/>
      <c r="E37" s="11"/>
      <c r="F37" s="11"/>
    </row>
    <row r="38" spans="2:6" ht="27" customHeight="1">
      <c r="B38" s="78"/>
      <c r="C38" s="79"/>
      <c r="D38" s="59"/>
      <c r="E38" s="11"/>
      <c r="F38" s="11"/>
    </row>
    <row r="39" spans="2:6" ht="27" customHeight="1">
      <c r="B39" s="78"/>
      <c r="C39" s="79"/>
      <c r="D39" s="59"/>
      <c r="E39" s="11"/>
      <c r="F39" s="11"/>
    </row>
    <row r="40" spans="2:6" ht="27" customHeight="1">
      <c r="B40" s="78"/>
      <c r="C40" s="79"/>
      <c r="D40" s="59"/>
      <c r="E40" s="11"/>
      <c r="F40" s="11"/>
    </row>
    <row r="41" spans="2:6" ht="27" customHeight="1">
      <c r="B41" s="78"/>
      <c r="C41" s="79"/>
      <c r="D41" s="59"/>
      <c r="E41" s="11"/>
      <c r="F41" s="11"/>
    </row>
    <row r="42" spans="2:6" ht="27" customHeight="1">
      <c r="B42" s="78"/>
      <c r="C42" s="79"/>
      <c r="D42" s="59"/>
      <c r="E42" s="11"/>
      <c r="F42" s="11"/>
    </row>
    <row r="43" spans="2:6" ht="27" customHeight="1">
      <c r="B43" s="80" t="s">
        <v>100</v>
      </c>
      <c r="C43" s="81"/>
      <c r="D43" s="82"/>
      <c r="E43" s="11">
        <f>SUM(E26:E42)+ROUNDDOWN(SUM(F26:F42)/12,0)</f>
        <v>0</v>
      </c>
      <c r="F43" s="11">
        <f>MOD(SUM(F26:F42),12)</f>
        <v>0</v>
      </c>
    </row>
    <row r="44" ht="15" customHeight="1">
      <c r="B44" s="8" t="s">
        <v>118</v>
      </c>
    </row>
    <row r="45" ht="15" customHeight="1">
      <c r="B45" s="8" t="s">
        <v>116</v>
      </c>
    </row>
    <row r="46" ht="9" customHeight="1"/>
    <row r="47" ht="12" customHeight="1"/>
    <row r="48" ht="15" customHeight="1">
      <c r="A48" s="1" t="s">
        <v>99</v>
      </c>
    </row>
    <row r="49" ht="6" customHeight="1"/>
    <row r="50" spans="2:6" ht="25.5" customHeight="1">
      <c r="B50" s="5" t="s">
        <v>8</v>
      </c>
      <c r="C50" s="5" t="s">
        <v>30</v>
      </c>
      <c r="D50" s="5" t="s">
        <v>45</v>
      </c>
      <c r="E50" s="56" t="s">
        <v>106</v>
      </c>
      <c r="F50" s="15" t="s">
        <v>107</v>
      </c>
    </row>
    <row r="51" spans="2:6" ht="27.75" customHeight="1">
      <c r="B51" s="9"/>
      <c r="C51" s="14"/>
      <c r="D51" s="14"/>
      <c r="E51" s="16"/>
      <c r="F51" s="11"/>
    </row>
    <row r="52" spans="2:6" ht="27.75" customHeight="1">
      <c r="B52" s="9"/>
      <c r="C52" s="14"/>
      <c r="D52" s="14"/>
      <c r="E52" s="16"/>
      <c r="F52" s="11"/>
    </row>
    <row r="53" spans="2:6" ht="27.75" customHeight="1">
      <c r="B53" s="9"/>
      <c r="C53" s="14"/>
      <c r="D53" s="14"/>
      <c r="E53" s="16"/>
      <c r="F53" s="11"/>
    </row>
    <row r="54" spans="2:6" ht="27.75" customHeight="1">
      <c r="B54" s="9"/>
      <c r="C54" s="14"/>
      <c r="D54" s="14"/>
      <c r="E54" s="16"/>
      <c r="F54" s="11"/>
    </row>
    <row r="55" spans="2:6" ht="27.75" customHeight="1">
      <c r="B55" s="9"/>
      <c r="C55" s="14"/>
      <c r="D55" s="14"/>
      <c r="E55" s="16"/>
      <c r="F55" s="11"/>
    </row>
    <row r="56" spans="2:6" ht="27.75" customHeight="1">
      <c r="B56" s="9"/>
      <c r="C56" s="14"/>
      <c r="D56" s="14"/>
      <c r="E56" s="16"/>
      <c r="F56" s="11"/>
    </row>
    <row r="57" spans="2:6" ht="27.75" customHeight="1">
      <c r="B57" s="9"/>
      <c r="C57" s="14"/>
      <c r="D57" s="14"/>
      <c r="E57" s="16"/>
      <c r="F57" s="11"/>
    </row>
    <row r="58" spans="2:6" ht="27.75" customHeight="1">
      <c r="B58" s="9"/>
      <c r="C58" s="14"/>
      <c r="D58" s="14"/>
      <c r="E58" s="16"/>
      <c r="F58" s="11"/>
    </row>
    <row r="59" spans="2:6" ht="27.75" customHeight="1">
      <c r="B59" s="9"/>
      <c r="C59" s="14"/>
      <c r="D59" s="14"/>
      <c r="E59" s="16"/>
      <c r="F59" s="11"/>
    </row>
    <row r="60" spans="2:6" ht="27.75" customHeight="1">
      <c r="B60" s="9"/>
      <c r="C60" s="14"/>
      <c r="D60" s="14"/>
      <c r="E60" s="16"/>
      <c r="F60" s="11"/>
    </row>
    <row r="61" spans="2:6" ht="27.75" customHeight="1">
      <c r="B61" s="9"/>
      <c r="C61" s="14"/>
      <c r="D61" s="14"/>
      <c r="E61" s="16"/>
      <c r="F61" s="11"/>
    </row>
    <row r="62" spans="2:6" ht="27.75" customHeight="1">
      <c r="B62" s="9"/>
      <c r="C62" s="14"/>
      <c r="D62" s="14"/>
      <c r="E62" s="16"/>
      <c r="F62" s="11"/>
    </row>
    <row r="63" spans="2:6" ht="27.75" customHeight="1">
      <c r="B63" s="9"/>
      <c r="C63" s="14"/>
      <c r="D63" s="14"/>
      <c r="E63" s="16"/>
      <c r="F63" s="11"/>
    </row>
    <row r="64" spans="2:6" ht="27.75" customHeight="1">
      <c r="B64" s="9"/>
      <c r="C64" s="14"/>
      <c r="D64" s="14"/>
      <c r="E64" s="16"/>
      <c r="F64" s="11"/>
    </row>
    <row r="65" spans="2:6" ht="27.75" customHeight="1">
      <c r="B65" s="9"/>
      <c r="C65" s="14"/>
      <c r="D65" s="14"/>
      <c r="E65" s="16"/>
      <c r="F65" s="11"/>
    </row>
    <row r="66" spans="2:6" ht="27.75" customHeight="1">
      <c r="B66" s="9"/>
      <c r="C66" s="14"/>
      <c r="D66" s="14"/>
      <c r="E66" s="16"/>
      <c r="F66" s="11"/>
    </row>
    <row r="67" spans="2:6" ht="27.75" customHeight="1">
      <c r="B67" s="9"/>
      <c r="C67" s="14"/>
      <c r="D67" s="14"/>
      <c r="E67" s="16"/>
      <c r="F67" s="11"/>
    </row>
    <row r="68" spans="2:6" ht="27.75" customHeight="1">
      <c r="B68" s="9"/>
      <c r="C68" s="14"/>
      <c r="D68" s="14"/>
      <c r="E68" s="16"/>
      <c r="F68" s="11"/>
    </row>
    <row r="69" spans="2:6" ht="27.75" customHeight="1">
      <c r="B69" s="9"/>
      <c r="C69" s="14"/>
      <c r="D69" s="14"/>
      <c r="E69" s="16"/>
      <c r="F69" s="11"/>
    </row>
    <row r="70" spans="2:6" ht="27.75" customHeight="1">
      <c r="B70" s="9"/>
      <c r="C70" s="14"/>
      <c r="D70" s="14"/>
      <c r="E70" s="16"/>
      <c r="F70" s="11"/>
    </row>
    <row r="71" spans="2:6" ht="27.75" customHeight="1">
      <c r="B71" s="9"/>
      <c r="C71" s="14"/>
      <c r="D71" s="14"/>
      <c r="E71" s="16"/>
      <c r="F71" s="11"/>
    </row>
    <row r="72" spans="2:6" ht="27.75" customHeight="1">
      <c r="B72" s="9"/>
      <c r="C72" s="14"/>
      <c r="D72" s="14"/>
      <c r="E72" s="16"/>
      <c r="F72" s="11"/>
    </row>
    <row r="73" spans="2:6" ht="27.75" customHeight="1">
      <c r="B73" s="9"/>
      <c r="C73" s="14"/>
      <c r="D73" s="14"/>
      <c r="E73" s="16"/>
      <c r="F73" s="11"/>
    </row>
    <row r="74" spans="2:6" ht="27.75" customHeight="1">
      <c r="B74" s="9"/>
      <c r="C74" s="14"/>
      <c r="D74" s="14"/>
      <c r="E74" s="16"/>
      <c r="F74" s="11"/>
    </row>
    <row r="75" spans="2:6" ht="27.75" customHeight="1">
      <c r="B75" s="9"/>
      <c r="C75" s="14"/>
      <c r="D75" s="14"/>
      <c r="E75" s="16"/>
      <c r="F75" s="11"/>
    </row>
    <row r="76" spans="2:6" ht="27.75" customHeight="1">
      <c r="B76" s="9"/>
      <c r="C76" s="14"/>
      <c r="D76" s="14"/>
      <c r="E76" s="16"/>
      <c r="F76" s="11"/>
    </row>
    <row r="77" spans="2:6" ht="27.75" customHeight="1">
      <c r="B77" s="9"/>
      <c r="C77" s="14"/>
      <c r="D77" s="14"/>
      <c r="E77" s="16"/>
      <c r="F77" s="11"/>
    </row>
    <row r="78" ht="15" customHeight="1">
      <c r="B78" s="8" t="s">
        <v>119</v>
      </c>
    </row>
    <row r="79" ht="6" customHeight="1"/>
    <row r="80" ht="12">
      <c r="F80" s="8">
        <f>SUM(F51:F77)</f>
        <v>0</v>
      </c>
    </row>
  </sheetData>
  <sheetProtection password="CCBF" sheet="1" objects="1" scenarios="1"/>
  <protectedRanges>
    <protectedRange sqref="B51:F77" name="範囲5"/>
    <protectedRange sqref="B26:F42" name="範囲4"/>
    <protectedRange sqref="C17:F20" name="範囲3"/>
    <protectedRange sqref="B10:D10" name="範囲2"/>
    <protectedRange sqref="B5:C5" name="範囲1"/>
  </protectedRanges>
  <mergeCells count="26">
    <mergeCell ref="B42:C42"/>
    <mergeCell ref="B43:D43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8:C28"/>
    <mergeCell ref="B29:C29"/>
    <mergeCell ref="C20:F20"/>
    <mergeCell ref="B24:C24"/>
    <mergeCell ref="E24:F24"/>
    <mergeCell ref="B25:C25"/>
    <mergeCell ref="A2:F2"/>
    <mergeCell ref="C17:F17"/>
    <mergeCell ref="C18:F18"/>
    <mergeCell ref="C19:F19"/>
    <mergeCell ref="B26:C26"/>
    <mergeCell ref="B27:C27"/>
  </mergeCells>
  <dataValidations count="7">
    <dataValidation type="list" allowBlank="1" showInputMessage="1" showErrorMessage="1" sqref="B10">
      <formula1>資格リスト</formula1>
    </dataValidation>
    <dataValidation type="list" allowBlank="1" showInputMessage="1" showErrorMessage="1" sqref="C5">
      <formula1>"専任,兼任"</formula1>
    </dataValidation>
    <dataValidation type="list" allowBlank="1" showInputMessage="1" showErrorMessage="1" sqref="C37 C39:C42">
      <formula1>業務リスト</formula1>
    </dataValidation>
    <dataValidation type="list" allowBlank="1" showInputMessage="1" showErrorMessage="1" sqref="D74:D77 C51:C77">
      <formula1>科目</formula1>
    </dataValidation>
    <dataValidation type="list" allowBlank="1" showInputMessage="1" showErrorMessage="1" sqref="D51:D73">
      <formula1>INDIRECT(C51)</formula1>
    </dataValidation>
    <dataValidation type="list" allowBlank="1" showInputMessage="1" showErrorMessage="1" sqref="D10">
      <formula1>資格リストその二</formula1>
    </dataValidation>
    <dataValidation type="list" allowBlank="1" showInputMessage="1" showErrorMessage="1" sqref="D26:D42">
      <formula1>INDIRECT($G$10)</formula1>
    </dataValidation>
  </dataValidation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&amp;L&amp;"ＭＳ ゴシック,標準"&amp;12様式第３号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zoomScaleSheetLayoutView="100" zoomScalePageLayoutView="0" workbookViewId="0" topLeftCell="A1">
      <selection activeCell="E31" sqref="E30:E31"/>
    </sheetView>
  </sheetViews>
  <sheetFormatPr defaultColWidth="9.00390625" defaultRowHeight="13.5"/>
  <cols>
    <col min="1" max="1" width="1.625" style="8" customWidth="1"/>
    <col min="2" max="3" width="21.625" style="8" customWidth="1"/>
    <col min="4" max="4" width="36.625" style="8" customWidth="1"/>
    <col min="5" max="6" width="4.625" style="8" customWidth="1"/>
    <col min="7" max="11" width="10.625" style="8" customWidth="1"/>
    <col min="12" max="16384" width="9.00390625" style="8" customWidth="1"/>
  </cols>
  <sheetData>
    <row r="1" s="58" customFormat="1" ht="15" customHeight="1">
      <c r="B1" s="58" t="s">
        <v>138</v>
      </c>
    </row>
    <row r="2" spans="1:6" ht="17.25">
      <c r="A2" s="87" t="s">
        <v>142</v>
      </c>
      <c r="B2" s="87"/>
      <c r="C2" s="87"/>
      <c r="D2" s="87"/>
      <c r="E2" s="87"/>
      <c r="F2" s="87"/>
    </row>
    <row r="3" ht="9" customHeight="1"/>
    <row r="4" spans="2:4" ht="18" customHeight="1">
      <c r="B4" s="5" t="s">
        <v>0</v>
      </c>
      <c r="C4" s="5" t="s">
        <v>1</v>
      </c>
      <c r="D4" s="45"/>
    </row>
    <row r="5" spans="2:4" ht="18" customHeight="1">
      <c r="B5" s="70"/>
      <c r="C5" s="70"/>
      <c r="D5" s="46"/>
    </row>
    <row r="6" ht="9" customHeight="1">
      <c r="D6" s="47"/>
    </row>
    <row r="7" spans="1:4" ht="15" customHeight="1">
      <c r="A7" s="1" t="s">
        <v>97</v>
      </c>
      <c r="D7" s="47"/>
    </row>
    <row r="8" ht="6" customHeight="1">
      <c r="D8" s="47"/>
    </row>
    <row r="9" spans="2:4" ht="18" customHeight="1">
      <c r="B9" s="5" t="s">
        <v>2</v>
      </c>
      <c r="C9" s="5" t="s">
        <v>3</v>
      </c>
      <c r="D9" s="69" t="s">
        <v>172</v>
      </c>
    </row>
    <row r="10" spans="2:7" ht="18" customHeight="1">
      <c r="B10" s="75"/>
      <c r="C10" s="71"/>
      <c r="D10" s="60"/>
      <c r="G10" s="8">
        <f>IF(B10="講師経験者",D10,B10)</f>
        <v>0</v>
      </c>
    </row>
    <row r="11" ht="15" customHeight="1">
      <c r="B11" s="8" t="s">
        <v>151</v>
      </c>
    </row>
    <row r="12" ht="9" customHeight="1"/>
    <row r="13" ht="15" customHeight="1">
      <c r="A13" s="1" t="s">
        <v>98</v>
      </c>
    </row>
    <row r="14" ht="6" customHeight="1">
      <c r="A14" s="1"/>
    </row>
    <row r="15" ht="15" customHeight="1">
      <c r="A15" s="1" t="s">
        <v>43</v>
      </c>
    </row>
    <row r="16" ht="6" customHeight="1">
      <c r="A16" s="1"/>
    </row>
    <row r="17" spans="2:6" ht="18" customHeight="1">
      <c r="B17" s="5" t="s">
        <v>42</v>
      </c>
      <c r="C17" s="90"/>
      <c r="D17" s="90"/>
      <c r="E17" s="90"/>
      <c r="F17" s="90"/>
    </row>
    <row r="18" spans="2:6" ht="18" customHeight="1">
      <c r="B18" s="5" t="s">
        <v>102</v>
      </c>
      <c r="C18" s="91"/>
      <c r="D18" s="91"/>
      <c r="E18" s="91"/>
      <c r="F18" s="91"/>
    </row>
    <row r="19" spans="2:6" ht="18" customHeight="1">
      <c r="B19" s="5" t="s">
        <v>103</v>
      </c>
      <c r="C19" s="95"/>
      <c r="D19" s="96"/>
      <c r="E19" s="96"/>
      <c r="F19" s="97"/>
    </row>
    <row r="20" spans="2:6" ht="18" customHeight="1">
      <c r="B20" s="5" t="s">
        <v>41</v>
      </c>
      <c r="C20" s="92"/>
      <c r="D20" s="92"/>
      <c r="E20" s="92"/>
      <c r="F20" s="92"/>
    </row>
    <row r="21" ht="9" customHeight="1"/>
    <row r="22" ht="15" customHeight="1">
      <c r="A22" s="1" t="s">
        <v>44</v>
      </c>
    </row>
    <row r="23" ht="6" customHeight="1"/>
    <row r="24" spans="2:6" ht="18" customHeight="1">
      <c r="B24" s="93" t="s">
        <v>39</v>
      </c>
      <c r="C24" s="94"/>
      <c r="D24" s="6" t="s">
        <v>4</v>
      </c>
      <c r="E24" s="88" t="s">
        <v>5</v>
      </c>
      <c r="F24" s="89"/>
    </row>
    <row r="25" spans="2:6" ht="18" customHeight="1">
      <c r="B25" s="85" t="s">
        <v>117</v>
      </c>
      <c r="C25" s="86"/>
      <c r="D25" s="7"/>
      <c r="E25" s="10" t="s">
        <v>6</v>
      </c>
      <c r="F25" s="10" t="s">
        <v>7</v>
      </c>
    </row>
    <row r="26" spans="2:6" ht="27" customHeight="1">
      <c r="B26" s="83"/>
      <c r="C26" s="84"/>
      <c r="D26" s="72"/>
      <c r="E26" s="73"/>
      <c r="F26" s="73"/>
    </row>
    <row r="27" spans="2:6" ht="27" customHeight="1">
      <c r="B27" s="83"/>
      <c r="C27" s="84"/>
      <c r="D27" s="72"/>
      <c r="E27" s="73"/>
      <c r="F27" s="73"/>
    </row>
    <row r="28" spans="2:6" ht="27" customHeight="1">
      <c r="B28" s="83"/>
      <c r="C28" s="84"/>
      <c r="D28" s="72"/>
      <c r="E28" s="73"/>
      <c r="F28" s="73"/>
    </row>
    <row r="29" spans="2:6" ht="27" customHeight="1">
      <c r="B29" s="83"/>
      <c r="C29" s="84"/>
      <c r="D29" s="74"/>
      <c r="E29" s="73"/>
      <c r="F29" s="73"/>
    </row>
    <row r="30" spans="2:6" ht="27" customHeight="1">
      <c r="B30" s="98"/>
      <c r="C30" s="99"/>
      <c r="D30" s="59"/>
      <c r="E30" s="11"/>
      <c r="F30" s="11"/>
    </row>
    <row r="31" spans="2:6" ht="27" customHeight="1">
      <c r="B31" s="98"/>
      <c r="C31" s="99"/>
      <c r="D31" s="59"/>
      <c r="E31" s="11"/>
      <c r="F31" s="11"/>
    </row>
    <row r="32" spans="2:6" ht="27" customHeight="1">
      <c r="B32" s="98"/>
      <c r="C32" s="99"/>
      <c r="D32" s="59"/>
      <c r="E32" s="11"/>
      <c r="F32" s="11"/>
    </row>
    <row r="33" spans="2:6" ht="27" customHeight="1">
      <c r="B33" s="98"/>
      <c r="C33" s="99"/>
      <c r="D33" s="59"/>
      <c r="E33" s="11"/>
      <c r="F33" s="11"/>
    </row>
    <row r="34" spans="2:6" ht="27" customHeight="1">
      <c r="B34" s="98"/>
      <c r="C34" s="99"/>
      <c r="D34" s="59"/>
      <c r="E34" s="11"/>
      <c r="F34" s="11"/>
    </row>
    <row r="35" spans="2:6" ht="27" customHeight="1">
      <c r="B35" s="98"/>
      <c r="C35" s="99"/>
      <c r="D35" s="59"/>
      <c r="E35" s="11"/>
      <c r="F35" s="11"/>
    </row>
    <row r="36" spans="2:6" ht="27" customHeight="1">
      <c r="B36" s="98"/>
      <c r="C36" s="99"/>
      <c r="D36" s="59"/>
      <c r="E36" s="11"/>
      <c r="F36" s="11"/>
    </row>
    <row r="37" spans="2:6" ht="27" customHeight="1">
      <c r="B37" s="78"/>
      <c r="C37" s="79"/>
      <c r="D37" s="59"/>
      <c r="E37" s="11"/>
      <c r="F37" s="11"/>
    </row>
    <row r="38" spans="2:6" ht="27" customHeight="1">
      <c r="B38" s="78"/>
      <c r="C38" s="79"/>
      <c r="D38" s="59"/>
      <c r="E38" s="11"/>
      <c r="F38" s="11"/>
    </row>
    <row r="39" spans="2:6" ht="27" customHeight="1">
      <c r="B39" s="78"/>
      <c r="C39" s="79"/>
      <c r="D39" s="59"/>
      <c r="E39" s="11"/>
      <c r="F39" s="11"/>
    </row>
    <row r="40" spans="2:6" ht="27" customHeight="1">
      <c r="B40" s="78"/>
      <c r="C40" s="79"/>
      <c r="D40" s="59"/>
      <c r="E40" s="11"/>
      <c r="F40" s="11"/>
    </row>
    <row r="41" spans="2:6" ht="27" customHeight="1">
      <c r="B41" s="78"/>
      <c r="C41" s="79"/>
      <c r="D41" s="59"/>
      <c r="E41" s="11"/>
      <c r="F41" s="11"/>
    </row>
    <row r="42" spans="2:6" ht="27" customHeight="1">
      <c r="B42" s="78"/>
      <c r="C42" s="79"/>
      <c r="D42" s="59"/>
      <c r="E42" s="11"/>
      <c r="F42" s="11"/>
    </row>
    <row r="43" spans="2:6" ht="27" customHeight="1">
      <c r="B43" s="80" t="s">
        <v>100</v>
      </c>
      <c r="C43" s="81"/>
      <c r="D43" s="82"/>
      <c r="E43" s="11">
        <f>SUM(E26:E42)+ROUNDDOWN(SUM(F26:F42)/12,0)</f>
        <v>0</v>
      </c>
      <c r="F43" s="11">
        <f>MOD(SUM(F26:F42),12)</f>
        <v>0</v>
      </c>
    </row>
    <row r="44" ht="15" customHeight="1">
      <c r="B44" s="8" t="s">
        <v>118</v>
      </c>
    </row>
    <row r="45" ht="15" customHeight="1">
      <c r="B45" s="8" t="s">
        <v>116</v>
      </c>
    </row>
    <row r="46" ht="9" customHeight="1"/>
    <row r="47" ht="12" customHeight="1"/>
    <row r="48" ht="15" customHeight="1">
      <c r="A48" s="1" t="s">
        <v>99</v>
      </c>
    </row>
    <row r="49" ht="6" customHeight="1"/>
    <row r="50" spans="2:6" ht="25.5" customHeight="1">
      <c r="B50" s="5" t="s">
        <v>8</v>
      </c>
      <c r="C50" s="5" t="s">
        <v>30</v>
      </c>
      <c r="D50" s="5" t="s">
        <v>45</v>
      </c>
      <c r="E50" s="56" t="s">
        <v>106</v>
      </c>
      <c r="F50" s="15" t="s">
        <v>107</v>
      </c>
    </row>
    <row r="51" spans="2:6" ht="27.75" customHeight="1">
      <c r="B51" s="9"/>
      <c r="C51" s="14"/>
      <c r="D51" s="14"/>
      <c r="E51" s="16"/>
      <c r="F51" s="11"/>
    </row>
    <row r="52" spans="2:6" ht="27.75" customHeight="1">
      <c r="B52" s="9"/>
      <c r="C52" s="14"/>
      <c r="D52" s="14"/>
      <c r="E52" s="16"/>
      <c r="F52" s="11"/>
    </row>
    <row r="53" spans="2:6" ht="27.75" customHeight="1">
      <c r="B53" s="9"/>
      <c r="C53" s="14"/>
      <c r="D53" s="14"/>
      <c r="E53" s="16"/>
      <c r="F53" s="11"/>
    </row>
    <row r="54" spans="2:6" ht="27.75" customHeight="1">
      <c r="B54" s="9"/>
      <c r="C54" s="14"/>
      <c r="D54" s="14"/>
      <c r="E54" s="16"/>
      <c r="F54" s="11"/>
    </row>
    <row r="55" spans="2:6" ht="27.75" customHeight="1">
      <c r="B55" s="9"/>
      <c r="C55" s="14"/>
      <c r="D55" s="14"/>
      <c r="E55" s="16"/>
      <c r="F55" s="11"/>
    </row>
    <row r="56" spans="2:6" ht="27.75" customHeight="1">
      <c r="B56" s="9"/>
      <c r="C56" s="14"/>
      <c r="D56" s="14"/>
      <c r="E56" s="16"/>
      <c r="F56" s="11"/>
    </row>
    <row r="57" spans="2:6" ht="27.75" customHeight="1">
      <c r="B57" s="9"/>
      <c r="C57" s="14"/>
      <c r="D57" s="14"/>
      <c r="E57" s="16"/>
      <c r="F57" s="11"/>
    </row>
    <row r="58" spans="2:6" ht="27.75" customHeight="1">
      <c r="B58" s="9"/>
      <c r="C58" s="14"/>
      <c r="D58" s="14"/>
      <c r="E58" s="16"/>
      <c r="F58" s="11"/>
    </row>
    <row r="59" spans="2:6" ht="27.75" customHeight="1">
      <c r="B59" s="9"/>
      <c r="C59" s="14"/>
      <c r="D59" s="14"/>
      <c r="E59" s="16"/>
      <c r="F59" s="11"/>
    </row>
    <row r="60" spans="2:6" ht="27.75" customHeight="1">
      <c r="B60" s="9"/>
      <c r="C60" s="14"/>
      <c r="D60" s="14"/>
      <c r="E60" s="16"/>
      <c r="F60" s="11"/>
    </row>
    <row r="61" spans="2:6" ht="27.75" customHeight="1">
      <c r="B61" s="9"/>
      <c r="C61" s="14"/>
      <c r="D61" s="14"/>
      <c r="E61" s="16"/>
      <c r="F61" s="11"/>
    </row>
    <row r="62" spans="2:6" ht="27.75" customHeight="1">
      <c r="B62" s="9"/>
      <c r="C62" s="14"/>
      <c r="D62" s="14"/>
      <c r="E62" s="16"/>
      <c r="F62" s="11"/>
    </row>
    <row r="63" spans="2:6" ht="27.75" customHeight="1">
      <c r="B63" s="9"/>
      <c r="C63" s="14"/>
      <c r="D63" s="14"/>
      <c r="E63" s="16"/>
      <c r="F63" s="11"/>
    </row>
    <row r="64" spans="2:6" ht="27.75" customHeight="1">
      <c r="B64" s="9"/>
      <c r="C64" s="14"/>
      <c r="D64" s="14"/>
      <c r="E64" s="16"/>
      <c r="F64" s="11"/>
    </row>
    <row r="65" spans="2:6" ht="27.75" customHeight="1">
      <c r="B65" s="9"/>
      <c r="C65" s="14"/>
      <c r="D65" s="14"/>
      <c r="E65" s="16"/>
      <c r="F65" s="11"/>
    </row>
    <row r="66" spans="2:6" ht="27.75" customHeight="1">
      <c r="B66" s="9"/>
      <c r="C66" s="14"/>
      <c r="D66" s="14"/>
      <c r="E66" s="16"/>
      <c r="F66" s="11"/>
    </row>
    <row r="67" spans="2:6" ht="27.75" customHeight="1">
      <c r="B67" s="9"/>
      <c r="C67" s="14"/>
      <c r="D67" s="14"/>
      <c r="E67" s="16"/>
      <c r="F67" s="11"/>
    </row>
    <row r="68" spans="2:6" ht="27.75" customHeight="1">
      <c r="B68" s="9"/>
      <c r="C68" s="14"/>
      <c r="D68" s="14"/>
      <c r="E68" s="16"/>
      <c r="F68" s="11"/>
    </row>
    <row r="69" spans="2:6" ht="27.75" customHeight="1">
      <c r="B69" s="9"/>
      <c r="C69" s="14"/>
      <c r="D69" s="14"/>
      <c r="E69" s="16"/>
      <c r="F69" s="11"/>
    </row>
    <row r="70" spans="2:6" ht="27.75" customHeight="1">
      <c r="B70" s="9"/>
      <c r="C70" s="14"/>
      <c r="D70" s="14"/>
      <c r="E70" s="16"/>
      <c r="F70" s="11"/>
    </row>
    <row r="71" spans="2:6" ht="27.75" customHeight="1">
      <c r="B71" s="9"/>
      <c r="C71" s="14"/>
      <c r="D71" s="14"/>
      <c r="E71" s="16"/>
      <c r="F71" s="11"/>
    </row>
    <row r="72" spans="2:6" ht="27.75" customHeight="1">
      <c r="B72" s="9"/>
      <c r="C72" s="14"/>
      <c r="D72" s="14"/>
      <c r="E72" s="16"/>
      <c r="F72" s="11"/>
    </row>
    <row r="73" spans="2:6" ht="27.75" customHeight="1">
      <c r="B73" s="9"/>
      <c r="C73" s="14"/>
      <c r="D73" s="14"/>
      <c r="E73" s="16"/>
      <c r="F73" s="11"/>
    </row>
    <row r="74" spans="2:6" ht="27.75" customHeight="1">
      <c r="B74" s="9"/>
      <c r="C74" s="14"/>
      <c r="D74" s="14"/>
      <c r="E74" s="16"/>
      <c r="F74" s="11"/>
    </row>
    <row r="75" spans="2:6" ht="27.75" customHeight="1">
      <c r="B75" s="9"/>
      <c r="C75" s="14"/>
      <c r="D75" s="14"/>
      <c r="E75" s="16"/>
      <c r="F75" s="11"/>
    </row>
    <row r="76" spans="2:6" ht="27.75" customHeight="1">
      <c r="B76" s="9"/>
      <c r="C76" s="14"/>
      <c r="D76" s="14"/>
      <c r="E76" s="16"/>
      <c r="F76" s="11"/>
    </row>
    <row r="77" spans="2:6" ht="27.75" customHeight="1">
      <c r="B77" s="9"/>
      <c r="C77" s="14"/>
      <c r="D77" s="14"/>
      <c r="E77" s="16"/>
      <c r="F77" s="11"/>
    </row>
    <row r="78" ht="15" customHeight="1">
      <c r="B78" s="8" t="s">
        <v>119</v>
      </c>
    </row>
    <row r="79" ht="6" customHeight="1"/>
    <row r="80" ht="12">
      <c r="F80" s="8">
        <f>SUM(F51:F77)</f>
        <v>0</v>
      </c>
    </row>
  </sheetData>
  <sheetProtection password="CCBF" sheet="1" objects="1" scenarios="1"/>
  <protectedRanges>
    <protectedRange sqref="B51:F77" name="範囲5"/>
    <protectedRange sqref="B26:F42" name="範囲4"/>
    <protectedRange sqref="C17:F20" name="範囲3"/>
    <protectedRange sqref="B10:D10" name="範囲2"/>
    <protectedRange sqref="B5:C5" name="範囲1"/>
  </protectedRanges>
  <mergeCells count="26">
    <mergeCell ref="B42:C42"/>
    <mergeCell ref="B43:D43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8:C28"/>
    <mergeCell ref="B29:C29"/>
    <mergeCell ref="C20:F20"/>
    <mergeCell ref="B24:C24"/>
    <mergeCell ref="E24:F24"/>
    <mergeCell ref="B25:C25"/>
    <mergeCell ref="A2:F2"/>
    <mergeCell ref="C17:F17"/>
    <mergeCell ref="C18:F18"/>
    <mergeCell ref="C19:F19"/>
    <mergeCell ref="B26:C26"/>
    <mergeCell ref="B27:C27"/>
  </mergeCells>
  <dataValidations count="7">
    <dataValidation type="list" allowBlank="1" showInputMessage="1" showErrorMessage="1" sqref="B10">
      <formula1>資格リスト</formula1>
    </dataValidation>
    <dataValidation type="list" allowBlank="1" showInputMessage="1" showErrorMessage="1" sqref="C5">
      <formula1>"専任,兼任"</formula1>
    </dataValidation>
    <dataValidation type="list" allowBlank="1" showInputMessage="1" showErrorMessage="1" sqref="C37 C39:C42">
      <formula1>業務リスト</formula1>
    </dataValidation>
    <dataValidation type="list" allowBlank="1" showInputMessage="1" showErrorMessage="1" sqref="D74:D77 C51:C77">
      <formula1>科目</formula1>
    </dataValidation>
    <dataValidation type="list" allowBlank="1" showInputMessage="1" showErrorMessage="1" sqref="D51:D73">
      <formula1>INDIRECT(C51)</formula1>
    </dataValidation>
    <dataValidation type="list" allowBlank="1" showInputMessage="1" showErrorMessage="1" sqref="D10">
      <formula1>資格リストその二</formula1>
    </dataValidation>
    <dataValidation type="list" allowBlank="1" showInputMessage="1" showErrorMessage="1" sqref="D26:D42">
      <formula1>INDIRECT($G$10)</formula1>
    </dataValidation>
  </dataValidation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&amp;L&amp;"ＭＳ ゴシック,標準"&amp;12様式第３号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zoomScaleSheetLayoutView="100" zoomScalePageLayoutView="0" workbookViewId="0" topLeftCell="A1">
      <selection activeCell="D4" sqref="D4"/>
    </sheetView>
  </sheetViews>
  <sheetFormatPr defaultColWidth="9.00390625" defaultRowHeight="13.5"/>
  <cols>
    <col min="1" max="1" width="1.625" style="8" customWidth="1"/>
    <col min="2" max="3" width="21.625" style="8" customWidth="1"/>
    <col min="4" max="4" width="36.625" style="8" customWidth="1"/>
    <col min="5" max="6" width="4.625" style="8" customWidth="1"/>
    <col min="7" max="11" width="10.625" style="8" customWidth="1"/>
    <col min="12" max="16384" width="9.00390625" style="8" customWidth="1"/>
  </cols>
  <sheetData>
    <row r="1" ht="15" customHeight="1">
      <c r="B1" s="58" t="s">
        <v>139</v>
      </c>
    </row>
    <row r="2" spans="1:6" ht="17.25">
      <c r="A2" s="87" t="s">
        <v>142</v>
      </c>
      <c r="B2" s="87"/>
      <c r="C2" s="87"/>
      <c r="D2" s="87"/>
      <c r="E2" s="87"/>
      <c r="F2" s="87"/>
    </row>
    <row r="3" ht="9" customHeight="1"/>
    <row r="4" spans="2:4" ht="18" customHeight="1">
      <c r="B4" s="5" t="s">
        <v>0</v>
      </c>
      <c r="C4" s="5" t="s">
        <v>1</v>
      </c>
      <c r="D4" s="45"/>
    </row>
    <row r="5" spans="2:4" ht="18" customHeight="1">
      <c r="B5" s="12"/>
      <c r="C5" s="12"/>
      <c r="D5" s="46"/>
    </row>
    <row r="6" ht="9" customHeight="1">
      <c r="D6" s="47"/>
    </row>
    <row r="7" spans="1:4" ht="15" customHeight="1">
      <c r="A7" s="1" t="s">
        <v>97</v>
      </c>
      <c r="D7" s="47"/>
    </row>
    <row r="8" ht="6" customHeight="1">
      <c r="D8" s="47"/>
    </row>
    <row r="9" spans="2:4" ht="18" customHeight="1">
      <c r="B9" s="5" t="s">
        <v>2</v>
      </c>
      <c r="C9" s="5" t="s">
        <v>3</v>
      </c>
      <c r="D9" s="69" t="s">
        <v>172</v>
      </c>
    </row>
    <row r="10" spans="2:7" ht="18" customHeight="1">
      <c r="B10" s="60"/>
      <c r="C10" s="13"/>
      <c r="D10" s="60"/>
      <c r="G10" s="8">
        <f>IF(B10="講師経験者",D10,B10)</f>
        <v>0</v>
      </c>
    </row>
    <row r="11" ht="15" customHeight="1">
      <c r="B11" s="8" t="s">
        <v>151</v>
      </c>
    </row>
    <row r="12" ht="9" customHeight="1"/>
    <row r="13" ht="15" customHeight="1">
      <c r="A13" s="1" t="s">
        <v>98</v>
      </c>
    </row>
    <row r="14" ht="6" customHeight="1">
      <c r="A14" s="1"/>
    </row>
    <row r="15" ht="15" customHeight="1">
      <c r="A15" s="1" t="s">
        <v>43</v>
      </c>
    </row>
    <row r="16" ht="6" customHeight="1">
      <c r="A16" s="1"/>
    </row>
    <row r="17" spans="2:6" ht="18" customHeight="1">
      <c r="B17" s="5" t="s">
        <v>42</v>
      </c>
      <c r="C17" s="100"/>
      <c r="D17" s="100"/>
      <c r="E17" s="100"/>
      <c r="F17" s="100"/>
    </row>
    <row r="18" spans="2:6" ht="18" customHeight="1">
      <c r="B18" s="5" t="s">
        <v>102</v>
      </c>
      <c r="C18" s="101"/>
      <c r="D18" s="101"/>
      <c r="E18" s="101"/>
      <c r="F18" s="101"/>
    </row>
    <row r="19" spans="2:6" ht="18" customHeight="1">
      <c r="B19" s="5" t="s">
        <v>123</v>
      </c>
      <c r="C19" s="102"/>
      <c r="D19" s="103"/>
      <c r="E19" s="103"/>
      <c r="F19" s="104"/>
    </row>
    <row r="20" spans="2:6" ht="18" customHeight="1">
      <c r="B20" s="5" t="s">
        <v>41</v>
      </c>
      <c r="C20" s="105"/>
      <c r="D20" s="105"/>
      <c r="E20" s="105"/>
      <c r="F20" s="105"/>
    </row>
    <row r="21" ht="9" customHeight="1"/>
    <row r="22" ht="15" customHeight="1">
      <c r="A22" s="1" t="s">
        <v>44</v>
      </c>
    </row>
    <row r="23" ht="6" customHeight="1"/>
    <row r="24" spans="2:6" ht="18" customHeight="1">
      <c r="B24" s="93" t="s">
        <v>39</v>
      </c>
      <c r="C24" s="94"/>
      <c r="D24" s="6" t="s">
        <v>4</v>
      </c>
      <c r="E24" s="88" t="s">
        <v>5</v>
      </c>
      <c r="F24" s="89"/>
    </row>
    <row r="25" spans="2:6" ht="18" customHeight="1">
      <c r="B25" s="85" t="s">
        <v>117</v>
      </c>
      <c r="C25" s="86"/>
      <c r="D25" s="7"/>
      <c r="E25" s="10" t="s">
        <v>6</v>
      </c>
      <c r="F25" s="10" t="s">
        <v>7</v>
      </c>
    </row>
    <row r="26" spans="2:6" ht="27" customHeight="1">
      <c r="B26" s="98"/>
      <c r="C26" s="99"/>
      <c r="D26" s="9"/>
      <c r="E26" s="11"/>
      <c r="F26" s="11"/>
    </row>
    <row r="27" spans="2:6" ht="27" customHeight="1">
      <c r="B27" s="98"/>
      <c r="C27" s="99"/>
      <c r="D27" s="9"/>
      <c r="E27" s="11"/>
      <c r="F27" s="11"/>
    </row>
    <row r="28" spans="2:6" ht="27" customHeight="1">
      <c r="B28" s="98"/>
      <c r="C28" s="99"/>
      <c r="D28" s="9"/>
      <c r="E28" s="11"/>
      <c r="F28" s="11"/>
    </row>
    <row r="29" spans="2:6" ht="27" customHeight="1">
      <c r="B29" s="98"/>
      <c r="C29" s="99"/>
      <c r="D29" s="59"/>
      <c r="E29" s="11"/>
      <c r="F29" s="11"/>
    </row>
    <row r="30" spans="2:6" ht="27" customHeight="1">
      <c r="B30" s="98"/>
      <c r="C30" s="99"/>
      <c r="D30" s="59"/>
      <c r="E30" s="11"/>
      <c r="F30" s="11"/>
    </row>
    <row r="31" spans="2:6" ht="27" customHeight="1">
      <c r="B31" s="98"/>
      <c r="C31" s="99"/>
      <c r="D31" s="59"/>
      <c r="E31" s="11"/>
      <c r="F31" s="11"/>
    </row>
    <row r="32" spans="2:6" ht="27" customHeight="1">
      <c r="B32" s="98"/>
      <c r="C32" s="99"/>
      <c r="D32" s="59"/>
      <c r="E32" s="11"/>
      <c r="F32" s="11"/>
    </row>
    <row r="33" spans="2:6" ht="27" customHeight="1">
      <c r="B33" s="98"/>
      <c r="C33" s="99"/>
      <c r="D33" s="59"/>
      <c r="E33" s="11"/>
      <c r="F33" s="11"/>
    </row>
    <row r="34" spans="2:6" ht="27" customHeight="1">
      <c r="B34" s="98"/>
      <c r="C34" s="99"/>
      <c r="D34" s="59"/>
      <c r="E34" s="11"/>
      <c r="F34" s="11"/>
    </row>
    <row r="35" spans="2:6" ht="27" customHeight="1">
      <c r="B35" s="98"/>
      <c r="C35" s="99"/>
      <c r="D35" s="59"/>
      <c r="E35" s="11"/>
      <c r="F35" s="11"/>
    </row>
    <row r="36" spans="2:6" ht="27" customHeight="1">
      <c r="B36" s="98"/>
      <c r="C36" s="99"/>
      <c r="D36" s="59"/>
      <c r="E36" s="11"/>
      <c r="F36" s="11"/>
    </row>
    <row r="37" spans="2:6" ht="27" customHeight="1">
      <c r="B37" s="78"/>
      <c r="C37" s="79"/>
      <c r="D37" s="59"/>
      <c r="E37" s="11"/>
      <c r="F37" s="11"/>
    </row>
    <row r="38" spans="2:6" ht="27" customHeight="1">
      <c r="B38" s="78"/>
      <c r="C38" s="79"/>
      <c r="D38" s="59"/>
      <c r="E38" s="11"/>
      <c r="F38" s="11"/>
    </row>
    <row r="39" spans="2:6" ht="27" customHeight="1">
      <c r="B39" s="78"/>
      <c r="C39" s="79"/>
      <c r="D39" s="59"/>
      <c r="E39" s="11"/>
      <c r="F39" s="11"/>
    </row>
    <row r="40" spans="2:6" ht="27" customHeight="1">
      <c r="B40" s="78"/>
      <c r="C40" s="79"/>
      <c r="D40" s="59"/>
      <c r="E40" s="11"/>
      <c r="F40" s="11"/>
    </row>
    <row r="41" spans="2:6" ht="27" customHeight="1">
      <c r="B41" s="78"/>
      <c r="C41" s="79"/>
      <c r="D41" s="59"/>
      <c r="E41" s="11"/>
      <c r="F41" s="11"/>
    </row>
    <row r="42" spans="2:6" ht="27" customHeight="1">
      <c r="B42" s="78"/>
      <c r="C42" s="79"/>
      <c r="D42" s="59"/>
      <c r="E42" s="11"/>
      <c r="F42" s="11"/>
    </row>
    <row r="43" spans="2:6" ht="27" customHeight="1">
      <c r="B43" s="80" t="s">
        <v>100</v>
      </c>
      <c r="C43" s="81"/>
      <c r="D43" s="82"/>
      <c r="E43" s="11">
        <f>SUM(E26:E42)+ROUNDDOWN(SUM(F26:F42)/12,0)</f>
        <v>0</v>
      </c>
      <c r="F43" s="11">
        <f>MOD(SUM(F26:F42),12)</f>
        <v>0</v>
      </c>
    </row>
    <row r="44" ht="15" customHeight="1">
      <c r="B44" s="8" t="s">
        <v>118</v>
      </c>
    </row>
    <row r="45" ht="15" customHeight="1">
      <c r="B45" s="8" t="s">
        <v>116</v>
      </c>
    </row>
    <row r="46" ht="9" customHeight="1"/>
    <row r="47" ht="12" customHeight="1"/>
    <row r="48" ht="15" customHeight="1">
      <c r="A48" s="1" t="s">
        <v>99</v>
      </c>
    </row>
    <row r="49" ht="6" customHeight="1"/>
    <row r="50" spans="2:6" ht="25.5" customHeight="1">
      <c r="B50" s="5" t="s">
        <v>8</v>
      </c>
      <c r="C50" s="5" t="s">
        <v>30</v>
      </c>
      <c r="D50" s="5" t="s">
        <v>45</v>
      </c>
      <c r="E50" s="56" t="s">
        <v>106</v>
      </c>
      <c r="F50" s="15" t="s">
        <v>107</v>
      </c>
    </row>
    <row r="51" spans="2:6" ht="27.75" customHeight="1">
      <c r="B51" s="9"/>
      <c r="C51" s="14"/>
      <c r="D51" s="14"/>
      <c r="E51" s="16"/>
      <c r="F51" s="11"/>
    </row>
    <row r="52" spans="2:6" ht="27.75" customHeight="1">
      <c r="B52" s="9"/>
      <c r="C52" s="14"/>
      <c r="D52" s="14"/>
      <c r="E52" s="16"/>
      <c r="F52" s="11"/>
    </row>
    <row r="53" spans="2:6" ht="27.75" customHeight="1">
      <c r="B53" s="9"/>
      <c r="C53" s="14"/>
      <c r="D53" s="14"/>
      <c r="E53" s="16"/>
      <c r="F53" s="11"/>
    </row>
    <row r="54" spans="2:6" ht="27.75" customHeight="1">
      <c r="B54" s="9"/>
      <c r="C54" s="14"/>
      <c r="D54" s="14"/>
      <c r="E54" s="16"/>
      <c r="F54" s="11"/>
    </row>
    <row r="55" spans="2:6" ht="27.75" customHeight="1">
      <c r="B55" s="9"/>
      <c r="C55" s="14"/>
      <c r="D55" s="14"/>
      <c r="E55" s="16"/>
      <c r="F55" s="11"/>
    </row>
    <row r="56" spans="2:6" ht="27.75" customHeight="1">
      <c r="B56" s="9"/>
      <c r="C56" s="14"/>
      <c r="D56" s="14"/>
      <c r="E56" s="16"/>
      <c r="F56" s="11"/>
    </row>
    <row r="57" spans="2:6" ht="27.75" customHeight="1">
      <c r="B57" s="9"/>
      <c r="C57" s="14"/>
      <c r="D57" s="14"/>
      <c r="E57" s="16"/>
      <c r="F57" s="11"/>
    </row>
    <row r="58" spans="2:6" ht="27.75" customHeight="1">
      <c r="B58" s="9"/>
      <c r="C58" s="14"/>
      <c r="D58" s="14"/>
      <c r="E58" s="16"/>
      <c r="F58" s="11"/>
    </row>
    <row r="59" spans="2:6" ht="27.75" customHeight="1">
      <c r="B59" s="9"/>
      <c r="C59" s="14"/>
      <c r="D59" s="14"/>
      <c r="E59" s="16"/>
      <c r="F59" s="11"/>
    </row>
    <row r="60" spans="2:6" ht="27.75" customHeight="1">
      <c r="B60" s="9"/>
      <c r="C60" s="14"/>
      <c r="D60" s="14"/>
      <c r="E60" s="16"/>
      <c r="F60" s="11"/>
    </row>
    <row r="61" spans="2:6" ht="27.75" customHeight="1">
      <c r="B61" s="9"/>
      <c r="C61" s="14"/>
      <c r="D61" s="14"/>
      <c r="E61" s="16"/>
      <c r="F61" s="11"/>
    </row>
    <row r="62" spans="2:6" ht="27.75" customHeight="1">
      <c r="B62" s="9"/>
      <c r="C62" s="14"/>
      <c r="D62" s="14"/>
      <c r="E62" s="16"/>
      <c r="F62" s="11"/>
    </row>
    <row r="63" spans="2:6" ht="27.75" customHeight="1">
      <c r="B63" s="9"/>
      <c r="C63" s="14"/>
      <c r="D63" s="14"/>
      <c r="E63" s="16"/>
      <c r="F63" s="11"/>
    </row>
    <row r="64" spans="2:6" ht="27.75" customHeight="1">
      <c r="B64" s="9"/>
      <c r="C64" s="14"/>
      <c r="D64" s="14"/>
      <c r="E64" s="16"/>
      <c r="F64" s="11"/>
    </row>
    <row r="65" spans="2:6" ht="27.75" customHeight="1">
      <c r="B65" s="9"/>
      <c r="C65" s="14"/>
      <c r="D65" s="14"/>
      <c r="E65" s="16"/>
      <c r="F65" s="11"/>
    </row>
    <row r="66" spans="2:6" ht="27.75" customHeight="1">
      <c r="B66" s="9"/>
      <c r="C66" s="14"/>
      <c r="D66" s="14"/>
      <c r="E66" s="16"/>
      <c r="F66" s="11"/>
    </row>
    <row r="67" spans="2:6" ht="27.75" customHeight="1">
      <c r="B67" s="9"/>
      <c r="C67" s="14"/>
      <c r="D67" s="14"/>
      <c r="E67" s="16"/>
      <c r="F67" s="11"/>
    </row>
    <row r="68" spans="2:6" ht="27.75" customHeight="1">
      <c r="B68" s="9"/>
      <c r="C68" s="14"/>
      <c r="D68" s="14"/>
      <c r="E68" s="16"/>
      <c r="F68" s="11"/>
    </row>
    <row r="69" spans="2:6" ht="27.75" customHeight="1">
      <c r="B69" s="9"/>
      <c r="C69" s="14"/>
      <c r="D69" s="14"/>
      <c r="E69" s="16"/>
      <c r="F69" s="11"/>
    </row>
    <row r="70" spans="2:6" ht="27.75" customHeight="1">
      <c r="B70" s="9"/>
      <c r="C70" s="14"/>
      <c r="D70" s="14"/>
      <c r="E70" s="16"/>
      <c r="F70" s="11"/>
    </row>
    <row r="71" spans="2:6" ht="27.75" customHeight="1">
      <c r="B71" s="9"/>
      <c r="C71" s="14"/>
      <c r="D71" s="14"/>
      <c r="E71" s="16"/>
      <c r="F71" s="11"/>
    </row>
    <row r="72" spans="2:6" ht="27.75" customHeight="1">
      <c r="B72" s="9"/>
      <c r="C72" s="14"/>
      <c r="D72" s="14"/>
      <c r="E72" s="16"/>
      <c r="F72" s="11"/>
    </row>
    <row r="73" spans="2:6" ht="27.75" customHeight="1">
      <c r="B73" s="9"/>
      <c r="C73" s="14"/>
      <c r="D73" s="14"/>
      <c r="E73" s="16"/>
      <c r="F73" s="11"/>
    </row>
    <row r="74" spans="2:6" ht="27.75" customHeight="1">
      <c r="B74" s="9"/>
      <c r="C74" s="14"/>
      <c r="D74" s="14"/>
      <c r="E74" s="16"/>
      <c r="F74" s="11"/>
    </row>
    <row r="75" spans="2:6" ht="27.75" customHeight="1">
      <c r="B75" s="9"/>
      <c r="C75" s="14"/>
      <c r="D75" s="14"/>
      <c r="E75" s="16"/>
      <c r="F75" s="11"/>
    </row>
    <row r="76" spans="2:6" ht="27.75" customHeight="1">
      <c r="B76" s="9"/>
      <c r="C76" s="14"/>
      <c r="D76" s="14"/>
      <c r="E76" s="16"/>
      <c r="F76" s="11"/>
    </row>
    <row r="77" spans="2:6" ht="27.75" customHeight="1">
      <c r="B77" s="9"/>
      <c r="C77" s="14"/>
      <c r="D77" s="14"/>
      <c r="E77" s="16"/>
      <c r="F77" s="11"/>
    </row>
    <row r="78" ht="15" customHeight="1">
      <c r="B78" s="8" t="s">
        <v>119</v>
      </c>
    </row>
    <row r="79" ht="6" customHeight="1"/>
    <row r="80" ht="12">
      <c r="F80" s="8">
        <f>SUM(F51:F77)</f>
        <v>0</v>
      </c>
    </row>
  </sheetData>
  <sheetProtection password="CCBF" sheet="1" objects="1" scenarios="1"/>
  <protectedRanges>
    <protectedRange sqref="B51:F77" name="範囲5"/>
    <protectedRange sqref="B26:F42" name="範囲4"/>
    <protectedRange sqref="C17:F20" name="範囲3"/>
    <protectedRange sqref="B10:D10" name="範囲2"/>
    <protectedRange sqref="B5:C5" name="範囲1"/>
  </protectedRanges>
  <mergeCells count="26">
    <mergeCell ref="A2:F2"/>
    <mergeCell ref="C17:F17"/>
    <mergeCell ref="C18:F18"/>
    <mergeCell ref="C19:F19"/>
    <mergeCell ref="B28:C28"/>
    <mergeCell ref="B29:C29"/>
    <mergeCell ref="C20:F20"/>
    <mergeCell ref="B24:C24"/>
    <mergeCell ref="E24:F24"/>
    <mergeCell ref="B25:C25"/>
    <mergeCell ref="B26:C26"/>
    <mergeCell ref="B27:C27"/>
    <mergeCell ref="B30:C30"/>
    <mergeCell ref="B31:C31"/>
    <mergeCell ref="B32:C32"/>
    <mergeCell ref="B33:C33"/>
    <mergeCell ref="B34:C34"/>
    <mergeCell ref="B35:C35"/>
    <mergeCell ref="B36:C36"/>
    <mergeCell ref="B37:C37"/>
    <mergeCell ref="B42:C42"/>
    <mergeCell ref="B43:D43"/>
    <mergeCell ref="B38:C38"/>
    <mergeCell ref="B39:C39"/>
    <mergeCell ref="B40:C40"/>
    <mergeCell ref="B41:C41"/>
  </mergeCells>
  <dataValidations count="7">
    <dataValidation type="list" allowBlank="1" showInputMessage="1" showErrorMessage="1" sqref="B10">
      <formula1>資格リスト</formula1>
    </dataValidation>
    <dataValidation type="list" allowBlank="1" showInputMessage="1" showErrorMessage="1" sqref="C5">
      <formula1>"専任,兼任"</formula1>
    </dataValidation>
    <dataValidation type="list" allowBlank="1" showInputMessage="1" showErrorMessage="1" sqref="C37 C39:C42">
      <formula1>業務リスト</formula1>
    </dataValidation>
    <dataValidation type="list" allowBlank="1" showInputMessage="1" showErrorMessage="1" sqref="D74:D77 C51:C77">
      <formula1>科目</formula1>
    </dataValidation>
    <dataValidation type="list" allowBlank="1" showInputMessage="1" showErrorMessage="1" sqref="D51:D73">
      <formula1>INDIRECT(C51)</formula1>
    </dataValidation>
    <dataValidation type="list" allowBlank="1" showInputMessage="1" showErrorMessage="1" sqref="D10">
      <formula1>資格リストその二</formula1>
    </dataValidation>
    <dataValidation type="list" allowBlank="1" showInputMessage="1" showErrorMessage="1" sqref="D26:D42">
      <formula1>INDIRECT($G$10)</formula1>
    </dataValidation>
  </dataValidation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&amp;L&amp;"ＭＳ ゴシック,標準"&amp;12様式第３号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13.5"/>
  <cols>
    <col min="1" max="1" width="1.625" style="8" customWidth="1"/>
    <col min="2" max="3" width="21.625" style="8" customWidth="1"/>
    <col min="4" max="4" width="36.625" style="8" customWidth="1"/>
    <col min="5" max="6" width="4.625" style="8" customWidth="1"/>
    <col min="7" max="11" width="10.625" style="8" customWidth="1"/>
    <col min="12" max="16384" width="9.00390625" style="8" customWidth="1"/>
  </cols>
  <sheetData>
    <row r="1" spans="1:2" s="63" customFormat="1" ht="15" customHeight="1">
      <c r="A1" s="63" t="s">
        <v>140</v>
      </c>
      <c r="B1" s="58" t="s">
        <v>141</v>
      </c>
    </row>
    <row r="2" spans="1:6" ht="17.25">
      <c r="A2" s="87" t="s">
        <v>142</v>
      </c>
      <c r="B2" s="87"/>
      <c r="C2" s="87"/>
      <c r="D2" s="87"/>
      <c r="E2" s="87"/>
      <c r="F2" s="87"/>
    </row>
    <row r="3" ht="9" customHeight="1"/>
    <row r="4" spans="2:4" ht="18" customHeight="1">
      <c r="B4" s="5" t="s">
        <v>0</v>
      </c>
      <c r="C4" s="5" t="s">
        <v>1</v>
      </c>
      <c r="D4" s="45"/>
    </row>
    <row r="5" spans="2:4" ht="18" customHeight="1">
      <c r="B5" s="12"/>
      <c r="C5" s="12"/>
      <c r="D5" s="46"/>
    </row>
    <row r="6" ht="9" customHeight="1">
      <c r="D6" s="47"/>
    </row>
    <row r="7" spans="1:4" ht="15" customHeight="1">
      <c r="A7" s="1" t="s">
        <v>97</v>
      </c>
      <c r="D7" s="47"/>
    </row>
    <row r="8" ht="6" customHeight="1">
      <c r="D8" s="47"/>
    </row>
    <row r="9" spans="2:4" ht="18" customHeight="1">
      <c r="B9" s="5" t="s">
        <v>2</v>
      </c>
      <c r="C9" s="5" t="s">
        <v>3</v>
      </c>
      <c r="D9" s="69" t="s">
        <v>172</v>
      </c>
    </row>
    <row r="10" spans="2:7" ht="18" customHeight="1">
      <c r="B10" s="60"/>
      <c r="C10" s="13"/>
      <c r="D10" s="60"/>
      <c r="G10" s="8">
        <f>IF(B10="講師経験者",D10,B10)</f>
        <v>0</v>
      </c>
    </row>
    <row r="11" ht="15" customHeight="1">
      <c r="B11" s="8" t="s">
        <v>151</v>
      </c>
    </row>
    <row r="12" ht="9" customHeight="1"/>
    <row r="13" ht="15" customHeight="1">
      <c r="A13" s="1" t="s">
        <v>98</v>
      </c>
    </row>
    <row r="14" ht="6" customHeight="1">
      <c r="A14" s="1"/>
    </row>
    <row r="15" ht="15" customHeight="1">
      <c r="A15" s="1" t="s">
        <v>43</v>
      </c>
    </row>
    <row r="16" ht="6" customHeight="1">
      <c r="A16" s="1"/>
    </row>
    <row r="17" spans="2:6" ht="18" customHeight="1">
      <c r="B17" s="5" t="s">
        <v>42</v>
      </c>
      <c r="C17" s="100"/>
      <c r="D17" s="100"/>
      <c r="E17" s="100"/>
      <c r="F17" s="100"/>
    </row>
    <row r="18" spans="2:6" ht="18" customHeight="1">
      <c r="B18" s="5" t="s">
        <v>102</v>
      </c>
      <c r="C18" s="101"/>
      <c r="D18" s="101"/>
      <c r="E18" s="101"/>
      <c r="F18" s="101"/>
    </row>
    <row r="19" spans="2:6" ht="18" customHeight="1">
      <c r="B19" s="5" t="s">
        <v>124</v>
      </c>
      <c r="C19" s="102"/>
      <c r="D19" s="103"/>
      <c r="E19" s="103"/>
      <c r="F19" s="104"/>
    </row>
    <row r="20" spans="2:6" ht="18" customHeight="1">
      <c r="B20" s="5" t="s">
        <v>41</v>
      </c>
      <c r="C20" s="105"/>
      <c r="D20" s="105"/>
      <c r="E20" s="105"/>
      <c r="F20" s="105"/>
    </row>
    <row r="21" ht="9" customHeight="1"/>
    <row r="22" ht="15" customHeight="1">
      <c r="A22" s="1" t="s">
        <v>44</v>
      </c>
    </row>
    <row r="23" ht="6" customHeight="1"/>
    <row r="24" spans="2:6" ht="18" customHeight="1">
      <c r="B24" s="93" t="s">
        <v>39</v>
      </c>
      <c r="C24" s="94"/>
      <c r="D24" s="6" t="s">
        <v>4</v>
      </c>
      <c r="E24" s="88" t="s">
        <v>5</v>
      </c>
      <c r="F24" s="89"/>
    </row>
    <row r="25" spans="2:6" ht="18" customHeight="1">
      <c r="B25" s="85" t="s">
        <v>117</v>
      </c>
      <c r="C25" s="86"/>
      <c r="D25" s="7"/>
      <c r="E25" s="10" t="s">
        <v>6</v>
      </c>
      <c r="F25" s="10" t="s">
        <v>7</v>
      </c>
    </row>
    <row r="26" spans="2:6" ht="27" customHeight="1">
      <c r="B26" s="98"/>
      <c r="C26" s="99"/>
      <c r="D26" s="9"/>
      <c r="E26" s="11"/>
      <c r="F26" s="11"/>
    </row>
    <row r="27" spans="2:6" ht="27" customHeight="1">
      <c r="B27" s="98"/>
      <c r="C27" s="99"/>
      <c r="D27" s="9"/>
      <c r="E27" s="11"/>
      <c r="F27" s="11"/>
    </row>
    <row r="28" spans="2:6" ht="27" customHeight="1">
      <c r="B28" s="98"/>
      <c r="C28" s="99"/>
      <c r="D28" s="9"/>
      <c r="E28" s="11"/>
      <c r="F28" s="11"/>
    </row>
    <row r="29" spans="2:6" ht="27" customHeight="1">
      <c r="B29" s="98"/>
      <c r="C29" s="99"/>
      <c r="D29" s="59"/>
      <c r="E29" s="11"/>
      <c r="F29" s="11"/>
    </row>
    <row r="30" spans="2:6" ht="27" customHeight="1">
      <c r="B30" s="98"/>
      <c r="C30" s="99"/>
      <c r="D30" s="59"/>
      <c r="E30" s="11"/>
      <c r="F30" s="11"/>
    </row>
    <row r="31" spans="2:6" ht="27" customHeight="1">
      <c r="B31" s="98"/>
      <c r="C31" s="99"/>
      <c r="D31" s="59"/>
      <c r="E31" s="11"/>
      <c r="F31" s="11"/>
    </row>
    <row r="32" spans="2:6" ht="27" customHeight="1">
      <c r="B32" s="98"/>
      <c r="C32" s="99"/>
      <c r="D32" s="59"/>
      <c r="E32" s="11"/>
      <c r="F32" s="11"/>
    </row>
    <row r="33" spans="2:6" ht="27" customHeight="1">
      <c r="B33" s="98"/>
      <c r="C33" s="99"/>
      <c r="D33" s="59"/>
      <c r="E33" s="11"/>
      <c r="F33" s="11"/>
    </row>
    <row r="34" spans="2:6" ht="27" customHeight="1">
      <c r="B34" s="98"/>
      <c r="C34" s="99"/>
      <c r="D34" s="59"/>
      <c r="E34" s="11"/>
      <c r="F34" s="11"/>
    </row>
    <row r="35" spans="2:6" ht="27" customHeight="1">
      <c r="B35" s="98"/>
      <c r="C35" s="99"/>
      <c r="D35" s="59"/>
      <c r="E35" s="11"/>
      <c r="F35" s="11"/>
    </row>
    <row r="36" spans="2:6" ht="27" customHeight="1">
      <c r="B36" s="98"/>
      <c r="C36" s="99"/>
      <c r="D36" s="59"/>
      <c r="E36" s="11"/>
      <c r="F36" s="11"/>
    </row>
    <row r="37" spans="2:6" ht="27" customHeight="1">
      <c r="B37" s="78"/>
      <c r="C37" s="79"/>
      <c r="D37" s="59"/>
      <c r="E37" s="11"/>
      <c r="F37" s="11"/>
    </row>
    <row r="38" spans="2:6" ht="27" customHeight="1">
      <c r="B38" s="78"/>
      <c r="C38" s="79"/>
      <c r="D38" s="59"/>
      <c r="E38" s="11"/>
      <c r="F38" s="11"/>
    </row>
    <row r="39" spans="2:6" ht="27" customHeight="1">
      <c r="B39" s="78"/>
      <c r="C39" s="79"/>
      <c r="D39" s="59"/>
      <c r="E39" s="11"/>
      <c r="F39" s="11"/>
    </row>
    <row r="40" spans="2:6" ht="27" customHeight="1">
      <c r="B40" s="78"/>
      <c r="C40" s="79"/>
      <c r="D40" s="59"/>
      <c r="E40" s="11"/>
      <c r="F40" s="11"/>
    </row>
    <row r="41" spans="2:6" ht="27" customHeight="1">
      <c r="B41" s="78"/>
      <c r="C41" s="79"/>
      <c r="D41" s="59"/>
      <c r="E41" s="11"/>
      <c r="F41" s="11"/>
    </row>
    <row r="42" spans="2:6" ht="27" customHeight="1">
      <c r="B42" s="78"/>
      <c r="C42" s="79"/>
      <c r="D42" s="59"/>
      <c r="E42" s="11"/>
      <c r="F42" s="11"/>
    </row>
    <row r="43" spans="2:6" ht="27" customHeight="1">
      <c r="B43" s="80" t="s">
        <v>100</v>
      </c>
      <c r="C43" s="81"/>
      <c r="D43" s="82"/>
      <c r="E43" s="11">
        <f>SUM(E26:E42)+ROUNDDOWN(SUM(F26:F42)/12,0)</f>
        <v>0</v>
      </c>
      <c r="F43" s="11">
        <f>MOD(SUM(F26:F42),12)</f>
        <v>0</v>
      </c>
    </row>
    <row r="44" ht="15" customHeight="1">
      <c r="B44" s="8" t="s">
        <v>118</v>
      </c>
    </row>
    <row r="45" ht="15" customHeight="1">
      <c r="B45" s="8" t="s">
        <v>116</v>
      </c>
    </row>
    <row r="46" ht="9" customHeight="1"/>
    <row r="47" ht="12" customHeight="1"/>
    <row r="48" ht="15" customHeight="1">
      <c r="A48" s="1" t="s">
        <v>99</v>
      </c>
    </row>
    <row r="49" ht="6" customHeight="1"/>
    <row r="50" spans="2:6" ht="25.5" customHeight="1">
      <c r="B50" s="5" t="s">
        <v>8</v>
      </c>
      <c r="C50" s="5" t="s">
        <v>30</v>
      </c>
      <c r="D50" s="5" t="s">
        <v>45</v>
      </c>
      <c r="E50" s="56" t="s">
        <v>106</v>
      </c>
      <c r="F50" s="15" t="s">
        <v>107</v>
      </c>
    </row>
    <row r="51" spans="2:6" ht="27.75" customHeight="1">
      <c r="B51" s="9"/>
      <c r="C51" s="14"/>
      <c r="D51" s="14"/>
      <c r="E51" s="16"/>
      <c r="F51" s="11"/>
    </row>
    <row r="52" spans="2:6" ht="27.75" customHeight="1">
      <c r="B52" s="9"/>
      <c r="C52" s="14"/>
      <c r="D52" s="14"/>
      <c r="E52" s="16"/>
      <c r="F52" s="11"/>
    </row>
    <row r="53" spans="2:6" ht="27.75" customHeight="1">
      <c r="B53" s="9"/>
      <c r="C53" s="14"/>
      <c r="D53" s="14"/>
      <c r="E53" s="16"/>
      <c r="F53" s="11"/>
    </row>
    <row r="54" spans="2:6" ht="27.75" customHeight="1">
      <c r="B54" s="9"/>
      <c r="C54" s="14"/>
      <c r="D54" s="14"/>
      <c r="E54" s="16"/>
      <c r="F54" s="11"/>
    </row>
    <row r="55" spans="2:6" ht="27.75" customHeight="1">
      <c r="B55" s="9"/>
      <c r="C55" s="14"/>
      <c r="D55" s="14"/>
      <c r="E55" s="16"/>
      <c r="F55" s="11"/>
    </row>
    <row r="56" spans="2:6" ht="27.75" customHeight="1">
      <c r="B56" s="9"/>
      <c r="C56" s="14"/>
      <c r="D56" s="14"/>
      <c r="E56" s="16"/>
      <c r="F56" s="11"/>
    </row>
    <row r="57" spans="2:6" ht="27.75" customHeight="1">
      <c r="B57" s="9"/>
      <c r="C57" s="14"/>
      <c r="D57" s="14"/>
      <c r="E57" s="16"/>
      <c r="F57" s="11"/>
    </row>
    <row r="58" spans="2:6" ht="27.75" customHeight="1">
      <c r="B58" s="9"/>
      <c r="C58" s="14"/>
      <c r="D58" s="14"/>
      <c r="E58" s="16"/>
      <c r="F58" s="11"/>
    </row>
    <row r="59" spans="2:6" ht="27.75" customHeight="1">
      <c r="B59" s="9"/>
      <c r="C59" s="14"/>
      <c r="D59" s="14"/>
      <c r="E59" s="16"/>
      <c r="F59" s="11"/>
    </row>
    <row r="60" spans="2:6" ht="27.75" customHeight="1">
      <c r="B60" s="9"/>
      <c r="C60" s="14"/>
      <c r="D60" s="14"/>
      <c r="E60" s="16"/>
      <c r="F60" s="11"/>
    </row>
    <row r="61" spans="2:6" ht="27.75" customHeight="1">
      <c r="B61" s="9"/>
      <c r="C61" s="14"/>
      <c r="D61" s="14"/>
      <c r="E61" s="16"/>
      <c r="F61" s="11"/>
    </row>
    <row r="62" spans="2:6" ht="27.75" customHeight="1">
      <c r="B62" s="9"/>
      <c r="C62" s="14"/>
      <c r="D62" s="14"/>
      <c r="E62" s="16"/>
      <c r="F62" s="11"/>
    </row>
    <row r="63" spans="2:6" ht="27.75" customHeight="1">
      <c r="B63" s="9"/>
      <c r="C63" s="14"/>
      <c r="D63" s="14"/>
      <c r="E63" s="16"/>
      <c r="F63" s="11"/>
    </row>
    <row r="64" spans="2:6" ht="27.75" customHeight="1">
      <c r="B64" s="9"/>
      <c r="C64" s="14"/>
      <c r="D64" s="14"/>
      <c r="E64" s="16"/>
      <c r="F64" s="11"/>
    </row>
    <row r="65" spans="2:6" ht="27.75" customHeight="1">
      <c r="B65" s="9"/>
      <c r="C65" s="14"/>
      <c r="D65" s="14"/>
      <c r="E65" s="16"/>
      <c r="F65" s="11"/>
    </row>
    <row r="66" spans="2:6" ht="27.75" customHeight="1">
      <c r="B66" s="9"/>
      <c r="C66" s="14"/>
      <c r="D66" s="14"/>
      <c r="E66" s="16"/>
      <c r="F66" s="11"/>
    </row>
    <row r="67" spans="2:6" ht="27.75" customHeight="1">
      <c r="B67" s="9"/>
      <c r="C67" s="14"/>
      <c r="D67" s="14"/>
      <c r="E67" s="16"/>
      <c r="F67" s="11"/>
    </row>
    <row r="68" spans="2:6" ht="27.75" customHeight="1">
      <c r="B68" s="9"/>
      <c r="C68" s="14"/>
      <c r="D68" s="14"/>
      <c r="E68" s="16"/>
      <c r="F68" s="11"/>
    </row>
    <row r="69" spans="2:6" ht="27.75" customHeight="1">
      <c r="B69" s="9"/>
      <c r="C69" s="14"/>
      <c r="D69" s="14"/>
      <c r="E69" s="16"/>
      <c r="F69" s="11"/>
    </row>
    <row r="70" spans="2:6" ht="27.75" customHeight="1">
      <c r="B70" s="9"/>
      <c r="C70" s="14"/>
      <c r="D70" s="14"/>
      <c r="E70" s="16"/>
      <c r="F70" s="11"/>
    </row>
    <row r="71" spans="2:6" ht="27.75" customHeight="1">
      <c r="B71" s="9"/>
      <c r="C71" s="14"/>
      <c r="D71" s="14"/>
      <c r="E71" s="16"/>
      <c r="F71" s="11"/>
    </row>
    <row r="72" spans="2:6" ht="27.75" customHeight="1">
      <c r="B72" s="9"/>
      <c r="C72" s="14"/>
      <c r="D72" s="14"/>
      <c r="E72" s="16"/>
      <c r="F72" s="11"/>
    </row>
    <row r="73" spans="2:6" ht="27.75" customHeight="1">
      <c r="B73" s="9"/>
      <c r="C73" s="14"/>
      <c r="D73" s="14"/>
      <c r="E73" s="16"/>
      <c r="F73" s="11"/>
    </row>
    <row r="74" spans="2:6" ht="27.75" customHeight="1">
      <c r="B74" s="9"/>
      <c r="C74" s="14"/>
      <c r="D74" s="14"/>
      <c r="E74" s="16"/>
      <c r="F74" s="11"/>
    </row>
    <row r="75" spans="2:6" ht="27.75" customHeight="1">
      <c r="B75" s="9"/>
      <c r="C75" s="14"/>
      <c r="D75" s="14"/>
      <c r="E75" s="16"/>
      <c r="F75" s="11"/>
    </row>
    <row r="76" spans="2:6" ht="27.75" customHeight="1">
      <c r="B76" s="9"/>
      <c r="C76" s="14"/>
      <c r="D76" s="14"/>
      <c r="E76" s="16"/>
      <c r="F76" s="11"/>
    </row>
    <row r="77" spans="2:6" ht="27.75" customHeight="1">
      <c r="B77" s="9"/>
      <c r="C77" s="14"/>
      <c r="D77" s="14"/>
      <c r="E77" s="16"/>
      <c r="F77" s="11"/>
    </row>
    <row r="78" ht="15" customHeight="1">
      <c r="B78" s="8" t="s">
        <v>119</v>
      </c>
    </row>
    <row r="79" ht="6" customHeight="1"/>
    <row r="80" ht="12">
      <c r="F80" s="8">
        <f>SUM(F51:F77)</f>
        <v>0</v>
      </c>
    </row>
  </sheetData>
  <sheetProtection password="CCBF" sheet="1" objects="1" scenarios="1"/>
  <protectedRanges>
    <protectedRange sqref="B51:F77" name="範囲5"/>
    <protectedRange sqref="B26:F42" name="範囲4"/>
    <protectedRange sqref="C17:F20" name="範囲3"/>
    <protectedRange sqref="B10:D10" name="範囲2"/>
    <protectedRange sqref="B5:C5" name="範囲1"/>
  </protectedRanges>
  <mergeCells count="26">
    <mergeCell ref="B42:C42"/>
    <mergeCell ref="B43:D43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8:C28"/>
    <mergeCell ref="B29:C29"/>
    <mergeCell ref="C20:F20"/>
    <mergeCell ref="B24:C24"/>
    <mergeCell ref="E24:F24"/>
    <mergeCell ref="B25:C25"/>
    <mergeCell ref="A2:F2"/>
    <mergeCell ref="C17:F17"/>
    <mergeCell ref="C18:F18"/>
    <mergeCell ref="C19:F19"/>
    <mergeCell ref="B26:C26"/>
    <mergeCell ref="B27:C27"/>
  </mergeCells>
  <dataValidations count="7">
    <dataValidation type="list" allowBlank="1" showInputMessage="1" showErrorMessage="1" sqref="B10">
      <formula1>資格リスト</formula1>
    </dataValidation>
    <dataValidation type="list" allowBlank="1" showInputMessage="1" showErrorMessage="1" sqref="C5">
      <formula1>"専任,兼任"</formula1>
    </dataValidation>
    <dataValidation type="list" allowBlank="1" showInputMessage="1" showErrorMessage="1" sqref="C37 C39:C42">
      <formula1>業務リスト</formula1>
    </dataValidation>
    <dataValidation type="list" allowBlank="1" showInputMessage="1" showErrorMessage="1" sqref="D74:D77 C51:C77">
      <formula1>科目</formula1>
    </dataValidation>
    <dataValidation type="list" allowBlank="1" showInputMessage="1" showErrorMessage="1" sqref="D51:D73">
      <formula1>INDIRECT(C51)</formula1>
    </dataValidation>
    <dataValidation type="list" allowBlank="1" showInputMessage="1" showErrorMessage="1" sqref="D10">
      <formula1>資格リストその二</formula1>
    </dataValidation>
    <dataValidation type="list" allowBlank="1" showInputMessage="1" showErrorMessage="1" sqref="D26:D42">
      <formula1>INDIRECT($G$10)</formula1>
    </dataValidation>
  </dataValidation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&amp;L&amp;"ＭＳ ゴシック,標準"&amp;12様式第３号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80"/>
  <sheetViews>
    <sheetView view="pageBreakPreview" zoomScaleSheetLayoutView="100" zoomScalePageLayoutView="0" workbookViewId="0" topLeftCell="A1">
      <selection activeCell="B51" sqref="B51:D51"/>
    </sheetView>
  </sheetViews>
  <sheetFormatPr defaultColWidth="9.00390625" defaultRowHeight="13.5"/>
  <cols>
    <col min="1" max="1" width="1.625" style="8" customWidth="1"/>
    <col min="2" max="3" width="21.625" style="8" customWidth="1"/>
    <col min="4" max="4" width="36.625" style="8" customWidth="1"/>
    <col min="5" max="6" width="4.625" style="8" customWidth="1"/>
    <col min="7" max="11" width="10.625" style="8" customWidth="1"/>
    <col min="12" max="16384" width="9.00390625" style="8" customWidth="1"/>
  </cols>
  <sheetData>
    <row r="1" ht="15" customHeight="1">
      <c r="B1" s="58" t="s">
        <v>143</v>
      </c>
    </row>
    <row r="2" spans="1:6" ht="17.25">
      <c r="A2" s="87" t="s">
        <v>142</v>
      </c>
      <c r="B2" s="87"/>
      <c r="C2" s="87"/>
      <c r="D2" s="87"/>
      <c r="E2" s="87"/>
      <c r="F2" s="87"/>
    </row>
    <row r="3" ht="9" customHeight="1"/>
    <row r="4" spans="2:4" ht="18" customHeight="1">
      <c r="B4" s="5" t="s">
        <v>0</v>
      </c>
      <c r="C4" s="5" t="s">
        <v>1</v>
      </c>
      <c r="D4" s="45"/>
    </row>
    <row r="5" spans="2:4" ht="18" customHeight="1">
      <c r="B5" s="12"/>
      <c r="C5" s="12"/>
      <c r="D5" s="46"/>
    </row>
    <row r="6" ht="9" customHeight="1">
      <c r="D6" s="47"/>
    </row>
    <row r="7" spans="1:8" ht="15" customHeight="1">
      <c r="A7" s="1" t="s">
        <v>97</v>
      </c>
      <c r="D7" s="47"/>
      <c r="H7" s="61"/>
    </row>
    <row r="8" ht="6" customHeight="1">
      <c r="D8" s="47"/>
    </row>
    <row r="9" spans="2:4" ht="18" customHeight="1">
      <c r="B9" s="5" t="s">
        <v>2</v>
      </c>
      <c r="C9" s="5" t="s">
        <v>3</v>
      </c>
      <c r="D9" s="69" t="s">
        <v>172</v>
      </c>
    </row>
    <row r="10" spans="2:7" ht="18" customHeight="1">
      <c r="B10" s="60"/>
      <c r="C10" s="13"/>
      <c r="D10" s="60"/>
      <c r="G10" s="8">
        <f>IF(B10="講師経験者",D10,B10)</f>
        <v>0</v>
      </c>
    </row>
    <row r="11" ht="15" customHeight="1">
      <c r="B11" s="8" t="s">
        <v>151</v>
      </c>
    </row>
    <row r="12" ht="9" customHeight="1"/>
    <row r="13" ht="15" customHeight="1">
      <c r="A13" s="1" t="s">
        <v>98</v>
      </c>
    </row>
    <row r="14" ht="6" customHeight="1">
      <c r="A14" s="1"/>
    </row>
    <row r="15" ht="15" customHeight="1">
      <c r="A15" s="1" t="s">
        <v>43</v>
      </c>
    </row>
    <row r="16" ht="6" customHeight="1">
      <c r="A16" s="1"/>
    </row>
    <row r="17" spans="2:6" ht="18" customHeight="1">
      <c r="B17" s="5" t="s">
        <v>42</v>
      </c>
      <c r="C17" s="100"/>
      <c r="D17" s="100"/>
      <c r="E17" s="100"/>
      <c r="F17" s="100"/>
    </row>
    <row r="18" spans="2:6" ht="18" customHeight="1">
      <c r="B18" s="5" t="s">
        <v>102</v>
      </c>
      <c r="C18" s="101"/>
      <c r="D18" s="101"/>
      <c r="E18" s="101"/>
      <c r="F18" s="101"/>
    </row>
    <row r="19" spans="2:6" ht="18" customHeight="1">
      <c r="B19" s="5" t="s">
        <v>125</v>
      </c>
      <c r="C19" s="102"/>
      <c r="D19" s="103"/>
      <c r="E19" s="103"/>
      <c r="F19" s="104"/>
    </row>
    <row r="20" spans="2:6" ht="18" customHeight="1">
      <c r="B20" s="5" t="s">
        <v>41</v>
      </c>
      <c r="C20" s="105"/>
      <c r="D20" s="105"/>
      <c r="E20" s="105"/>
      <c r="F20" s="105"/>
    </row>
    <row r="21" ht="9" customHeight="1"/>
    <row r="22" ht="15" customHeight="1">
      <c r="A22" s="1" t="s">
        <v>44</v>
      </c>
    </row>
    <row r="23" ht="6" customHeight="1"/>
    <row r="24" spans="2:6" ht="18" customHeight="1">
      <c r="B24" s="93" t="s">
        <v>39</v>
      </c>
      <c r="C24" s="94"/>
      <c r="D24" s="6" t="s">
        <v>4</v>
      </c>
      <c r="E24" s="88" t="s">
        <v>5</v>
      </c>
      <c r="F24" s="89"/>
    </row>
    <row r="25" spans="2:6" ht="18" customHeight="1">
      <c r="B25" s="85" t="s">
        <v>117</v>
      </c>
      <c r="C25" s="86"/>
      <c r="D25" s="7"/>
      <c r="E25" s="10" t="s">
        <v>6</v>
      </c>
      <c r="F25" s="10" t="s">
        <v>7</v>
      </c>
    </row>
    <row r="26" spans="2:6" ht="27" customHeight="1">
      <c r="B26" s="98"/>
      <c r="C26" s="99"/>
      <c r="D26" s="9"/>
      <c r="E26" s="11"/>
      <c r="F26" s="11"/>
    </row>
    <row r="27" spans="2:6" ht="27" customHeight="1">
      <c r="B27" s="98"/>
      <c r="C27" s="99"/>
      <c r="D27" s="9"/>
      <c r="E27" s="11"/>
      <c r="F27" s="11"/>
    </row>
    <row r="28" spans="2:6" ht="27" customHeight="1">
      <c r="B28" s="98"/>
      <c r="C28" s="99"/>
      <c r="D28" s="9"/>
      <c r="E28" s="11"/>
      <c r="F28" s="11"/>
    </row>
    <row r="29" spans="2:6" ht="27" customHeight="1">
      <c r="B29" s="98"/>
      <c r="C29" s="99"/>
      <c r="D29" s="59"/>
      <c r="E29" s="11"/>
      <c r="F29" s="11"/>
    </row>
    <row r="30" spans="2:6" ht="27" customHeight="1">
      <c r="B30" s="98"/>
      <c r="C30" s="99"/>
      <c r="D30" s="59"/>
      <c r="E30" s="11"/>
      <c r="F30" s="11"/>
    </row>
    <row r="31" spans="2:6" ht="27" customHeight="1">
      <c r="B31" s="98"/>
      <c r="C31" s="99"/>
      <c r="D31" s="59"/>
      <c r="E31" s="11"/>
      <c r="F31" s="11"/>
    </row>
    <row r="32" spans="2:6" ht="27" customHeight="1">
      <c r="B32" s="98"/>
      <c r="C32" s="99"/>
      <c r="D32" s="59"/>
      <c r="E32" s="11"/>
      <c r="F32" s="11"/>
    </row>
    <row r="33" spans="2:6" ht="27" customHeight="1">
      <c r="B33" s="98"/>
      <c r="C33" s="99"/>
      <c r="D33" s="59"/>
      <c r="E33" s="11"/>
      <c r="F33" s="11"/>
    </row>
    <row r="34" spans="2:6" ht="27" customHeight="1">
      <c r="B34" s="98"/>
      <c r="C34" s="99"/>
      <c r="D34" s="59"/>
      <c r="E34" s="11"/>
      <c r="F34" s="11"/>
    </row>
    <row r="35" spans="2:6" ht="27" customHeight="1">
      <c r="B35" s="98"/>
      <c r="C35" s="99"/>
      <c r="D35" s="59"/>
      <c r="E35" s="11"/>
      <c r="F35" s="11"/>
    </row>
    <row r="36" spans="2:6" ht="27" customHeight="1">
      <c r="B36" s="98"/>
      <c r="C36" s="99"/>
      <c r="D36" s="59"/>
      <c r="E36" s="11"/>
      <c r="F36" s="11"/>
    </row>
    <row r="37" spans="2:6" ht="27" customHeight="1">
      <c r="B37" s="78"/>
      <c r="C37" s="79"/>
      <c r="D37" s="59"/>
      <c r="E37" s="11"/>
      <c r="F37" s="11"/>
    </row>
    <row r="38" spans="2:6" ht="27" customHeight="1">
      <c r="B38" s="78"/>
      <c r="C38" s="79"/>
      <c r="D38" s="59"/>
      <c r="E38" s="11"/>
      <c r="F38" s="11"/>
    </row>
    <row r="39" spans="2:6" ht="27" customHeight="1">
      <c r="B39" s="78"/>
      <c r="C39" s="79"/>
      <c r="D39" s="59"/>
      <c r="E39" s="11"/>
      <c r="F39" s="11"/>
    </row>
    <row r="40" spans="2:6" ht="27" customHeight="1">
      <c r="B40" s="78"/>
      <c r="C40" s="79"/>
      <c r="D40" s="59"/>
      <c r="E40" s="11"/>
      <c r="F40" s="11"/>
    </row>
    <row r="41" spans="2:6" ht="27" customHeight="1">
      <c r="B41" s="78"/>
      <c r="C41" s="79"/>
      <c r="D41" s="59"/>
      <c r="E41" s="11"/>
      <c r="F41" s="11"/>
    </row>
    <row r="42" spans="2:6" ht="27" customHeight="1">
      <c r="B42" s="78"/>
      <c r="C42" s="79"/>
      <c r="D42" s="59"/>
      <c r="E42" s="11"/>
      <c r="F42" s="11"/>
    </row>
    <row r="43" spans="2:6" ht="27" customHeight="1">
      <c r="B43" s="80" t="s">
        <v>100</v>
      </c>
      <c r="C43" s="81"/>
      <c r="D43" s="82"/>
      <c r="E43" s="11">
        <f>SUM(E26:E42)+ROUNDDOWN(SUM(F26:F42)/12,0)</f>
        <v>0</v>
      </c>
      <c r="F43" s="11">
        <f>MOD(SUM(F26:F42),12)</f>
        <v>0</v>
      </c>
    </row>
    <row r="44" ht="15" customHeight="1">
      <c r="B44" s="8" t="s">
        <v>118</v>
      </c>
    </row>
    <row r="45" ht="15" customHeight="1">
      <c r="B45" s="8" t="s">
        <v>116</v>
      </c>
    </row>
    <row r="46" ht="9" customHeight="1"/>
    <row r="47" ht="12" customHeight="1"/>
    <row r="48" ht="15" customHeight="1">
      <c r="A48" s="1" t="s">
        <v>99</v>
      </c>
    </row>
    <row r="49" ht="6" customHeight="1"/>
    <row r="50" spans="2:6" ht="25.5" customHeight="1">
      <c r="B50" s="5" t="s">
        <v>8</v>
      </c>
      <c r="C50" s="5" t="s">
        <v>30</v>
      </c>
      <c r="D50" s="5" t="s">
        <v>45</v>
      </c>
      <c r="E50" s="56" t="s">
        <v>106</v>
      </c>
      <c r="F50" s="15" t="s">
        <v>107</v>
      </c>
    </row>
    <row r="51" spans="2:6" ht="27.75" customHeight="1">
      <c r="B51" s="9"/>
      <c r="C51" s="14"/>
      <c r="D51" s="14"/>
      <c r="E51" s="16"/>
      <c r="F51" s="11"/>
    </row>
    <row r="52" spans="2:6" ht="27.75" customHeight="1">
      <c r="B52" s="9"/>
      <c r="C52" s="14"/>
      <c r="D52" s="14"/>
      <c r="E52" s="16"/>
      <c r="F52" s="11"/>
    </row>
    <row r="53" spans="2:6" ht="27.75" customHeight="1">
      <c r="B53" s="9"/>
      <c r="C53" s="14"/>
      <c r="D53" s="14"/>
      <c r="E53" s="16"/>
      <c r="F53" s="11"/>
    </row>
    <row r="54" spans="2:6" ht="27.75" customHeight="1">
      <c r="B54" s="9"/>
      <c r="C54" s="14"/>
      <c r="D54" s="14"/>
      <c r="E54" s="16"/>
      <c r="F54" s="11"/>
    </row>
    <row r="55" spans="2:6" ht="27.75" customHeight="1">
      <c r="B55" s="9"/>
      <c r="C55" s="14"/>
      <c r="D55" s="14"/>
      <c r="E55" s="16"/>
      <c r="F55" s="11"/>
    </row>
    <row r="56" spans="2:6" ht="27.75" customHeight="1">
      <c r="B56" s="9"/>
      <c r="C56" s="14"/>
      <c r="D56" s="14"/>
      <c r="E56" s="16"/>
      <c r="F56" s="11"/>
    </row>
    <row r="57" spans="2:6" ht="27.75" customHeight="1">
      <c r="B57" s="9"/>
      <c r="C57" s="14"/>
      <c r="D57" s="14"/>
      <c r="E57" s="16"/>
      <c r="F57" s="11"/>
    </row>
    <row r="58" spans="2:6" ht="27.75" customHeight="1">
      <c r="B58" s="9"/>
      <c r="C58" s="14"/>
      <c r="D58" s="14"/>
      <c r="E58" s="16"/>
      <c r="F58" s="11"/>
    </row>
    <row r="59" spans="2:6" ht="27.75" customHeight="1">
      <c r="B59" s="9"/>
      <c r="C59" s="14"/>
      <c r="D59" s="14"/>
      <c r="E59" s="16"/>
      <c r="F59" s="11"/>
    </row>
    <row r="60" spans="2:6" ht="27.75" customHeight="1">
      <c r="B60" s="9"/>
      <c r="C60" s="14"/>
      <c r="D60" s="14"/>
      <c r="E60" s="16"/>
      <c r="F60" s="11"/>
    </row>
    <row r="61" spans="2:6" ht="27.75" customHeight="1">
      <c r="B61" s="9"/>
      <c r="C61" s="14"/>
      <c r="D61" s="14"/>
      <c r="E61" s="16"/>
      <c r="F61" s="11"/>
    </row>
    <row r="62" spans="2:6" ht="27.75" customHeight="1">
      <c r="B62" s="9"/>
      <c r="C62" s="14"/>
      <c r="D62" s="14"/>
      <c r="E62" s="16"/>
      <c r="F62" s="11"/>
    </row>
    <row r="63" spans="2:6" ht="27.75" customHeight="1">
      <c r="B63" s="9"/>
      <c r="C63" s="14"/>
      <c r="D63" s="14"/>
      <c r="E63" s="16"/>
      <c r="F63" s="11"/>
    </row>
    <row r="64" spans="2:6" ht="27.75" customHeight="1">
      <c r="B64" s="9"/>
      <c r="C64" s="14"/>
      <c r="D64" s="14"/>
      <c r="E64" s="16"/>
      <c r="F64" s="11"/>
    </row>
    <row r="65" spans="2:6" ht="27.75" customHeight="1">
      <c r="B65" s="9"/>
      <c r="C65" s="14"/>
      <c r="D65" s="14"/>
      <c r="E65" s="16"/>
      <c r="F65" s="11"/>
    </row>
    <row r="66" spans="2:6" ht="27.75" customHeight="1">
      <c r="B66" s="9"/>
      <c r="C66" s="14"/>
      <c r="D66" s="14"/>
      <c r="E66" s="16"/>
      <c r="F66" s="11"/>
    </row>
    <row r="67" spans="2:6" ht="27.75" customHeight="1">
      <c r="B67" s="9"/>
      <c r="C67" s="14"/>
      <c r="D67" s="14"/>
      <c r="E67" s="16"/>
      <c r="F67" s="11"/>
    </row>
    <row r="68" spans="2:6" ht="27.75" customHeight="1">
      <c r="B68" s="9"/>
      <c r="C68" s="14"/>
      <c r="D68" s="14"/>
      <c r="E68" s="16"/>
      <c r="F68" s="11"/>
    </row>
    <row r="69" spans="2:6" ht="27.75" customHeight="1">
      <c r="B69" s="9"/>
      <c r="C69" s="14"/>
      <c r="D69" s="14"/>
      <c r="E69" s="16"/>
      <c r="F69" s="11"/>
    </row>
    <row r="70" spans="2:6" ht="27.75" customHeight="1">
      <c r="B70" s="9"/>
      <c r="C70" s="14"/>
      <c r="D70" s="14"/>
      <c r="E70" s="16"/>
      <c r="F70" s="11"/>
    </row>
    <row r="71" spans="2:6" ht="27.75" customHeight="1">
      <c r="B71" s="9"/>
      <c r="C71" s="14"/>
      <c r="D71" s="14"/>
      <c r="E71" s="16"/>
      <c r="F71" s="11"/>
    </row>
    <row r="72" spans="2:6" ht="27.75" customHeight="1">
      <c r="B72" s="9"/>
      <c r="C72" s="14"/>
      <c r="D72" s="14"/>
      <c r="E72" s="16"/>
      <c r="F72" s="11"/>
    </row>
    <row r="73" spans="2:6" ht="27.75" customHeight="1">
      <c r="B73" s="9"/>
      <c r="C73" s="14"/>
      <c r="D73" s="14"/>
      <c r="E73" s="16"/>
      <c r="F73" s="11"/>
    </row>
    <row r="74" spans="2:6" ht="27.75" customHeight="1">
      <c r="B74" s="9"/>
      <c r="C74" s="14"/>
      <c r="D74" s="14"/>
      <c r="E74" s="16"/>
      <c r="F74" s="11"/>
    </row>
    <row r="75" spans="2:6" ht="27.75" customHeight="1">
      <c r="B75" s="9"/>
      <c r="C75" s="14"/>
      <c r="D75" s="14"/>
      <c r="E75" s="16"/>
      <c r="F75" s="11"/>
    </row>
    <row r="76" spans="2:6" ht="27.75" customHeight="1">
      <c r="B76" s="9"/>
      <c r="C76" s="14"/>
      <c r="D76" s="14"/>
      <c r="E76" s="16"/>
      <c r="F76" s="11"/>
    </row>
    <row r="77" spans="2:6" ht="27.75" customHeight="1">
      <c r="B77" s="9"/>
      <c r="C77" s="14"/>
      <c r="D77" s="14"/>
      <c r="E77" s="16"/>
      <c r="F77" s="11"/>
    </row>
    <row r="78" ht="15" customHeight="1">
      <c r="B78" s="8" t="s">
        <v>119</v>
      </c>
    </row>
    <row r="79" ht="6" customHeight="1"/>
    <row r="80" ht="12">
      <c r="F80" s="8">
        <f>SUM(F51:F77)</f>
        <v>0</v>
      </c>
    </row>
  </sheetData>
  <sheetProtection password="CCBF" sheet="1" objects="1" scenarios="1"/>
  <protectedRanges>
    <protectedRange sqref="B51:F77" name="範囲5"/>
    <protectedRange sqref="B26:F42" name="範囲4"/>
    <protectedRange sqref="C17:F20" name="範囲3"/>
    <protectedRange sqref="B10:D10" name="範囲2"/>
    <protectedRange sqref="B5:C5" name="範囲1"/>
  </protectedRanges>
  <mergeCells count="26">
    <mergeCell ref="A2:F2"/>
    <mergeCell ref="C17:F17"/>
    <mergeCell ref="C18:F18"/>
    <mergeCell ref="C19:F19"/>
    <mergeCell ref="B28:C28"/>
    <mergeCell ref="B29:C29"/>
    <mergeCell ref="C20:F20"/>
    <mergeCell ref="B24:C24"/>
    <mergeCell ref="E24:F24"/>
    <mergeCell ref="B25:C25"/>
    <mergeCell ref="B26:C26"/>
    <mergeCell ref="B27:C27"/>
    <mergeCell ref="B30:C30"/>
    <mergeCell ref="B31:C31"/>
    <mergeCell ref="B32:C32"/>
    <mergeCell ref="B33:C33"/>
    <mergeCell ref="B34:C34"/>
    <mergeCell ref="B35:C35"/>
    <mergeCell ref="B36:C36"/>
    <mergeCell ref="B37:C37"/>
    <mergeCell ref="B42:C42"/>
    <mergeCell ref="B43:D43"/>
    <mergeCell ref="B38:C38"/>
    <mergeCell ref="B39:C39"/>
    <mergeCell ref="B40:C40"/>
    <mergeCell ref="B41:C41"/>
  </mergeCells>
  <dataValidations count="7">
    <dataValidation type="list" allowBlank="1" showInputMessage="1" showErrorMessage="1" sqref="B10">
      <formula1>資格リスト</formula1>
    </dataValidation>
    <dataValidation type="list" allowBlank="1" showInputMessage="1" showErrorMessage="1" sqref="C5">
      <formula1>"専任,兼任"</formula1>
    </dataValidation>
    <dataValidation type="list" allowBlank="1" showInputMessage="1" showErrorMessage="1" sqref="C37 C39:C42">
      <formula1>業務リスト</formula1>
    </dataValidation>
    <dataValidation type="list" allowBlank="1" showInputMessage="1" showErrorMessage="1" sqref="D74:D77 C51:C77">
      <formula1>科目</formula1>
    </dataValidation>
    <dataValidation type="list" allowBlank="1" showInputMessage="1" showErrorMessage="1" sqref="D51:D73">
      <formula1>INDIRECT(C51)</formula1>
    </dataValidation>
    <dataValidation type="list" allowBlank="1" showInputMessage="1" showErrorMessage="1" sqref="D10">
      <formula1>資格リストその二</formula1>
    </dataValidation>
    <dataValidation type="list" allowBlank="1" showInputMessage="1" showErrorMessage="1" sqref="D26:D42">
      <formula1>INDIRECT($G$10)</formula1>
    </dataValidation>
  </dataValidation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&amp;L&amp;"ＭＳ ゴシック,標準"&amp;12様式第３号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A1:K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8.625" style="17" customWidth="1"/>
    <col min="2" max="2" width="15.625" style="17" customWidth="1"/>
    <col min="3" max="7" width="15.625" style="48" customWidth="1"/>
    <col min="8" max="11" width="15.625" style="17" customWidth="1"/>
    <col min="12" max="16384" width="9.00390625" style="17" customWidth="1"/>
  </cols>
  <sheetData>
    <row r="1" spans="1:11" ht="24" customHeight="1">
      <c r="A1" s="53" t="s">
        <v>85</v>
      </c>
      <c r="B1" s="49" t="s">
        <v>87</v>
      </c>
      <c r="C1" s="49" t="s">
        <v>88</v>
      </c>
      <c r="D1" s="49" t="s">
        <v>89</v>
      </c>
      <c r="E1" s="49" t="s">
        <v>90</v>
      </c>
      <c r="F1" s="49" t="s">
        <v>91</v>
      </c>
      <c r="G1" s="49" t="s">
        <v>92</v>
      </c>
      <c r="H1" s="49" t="s">
        <v>93</v>
      </c>
      <c r="I1" s="49" t="s">
        <v>94</v>
      </c>
      <c r="J1" s="49" t="s">
        <v>95</v>
      </c>
      <c r="K1" s="49" t="s">
        <v>96</v>
      </c>
    </row>
    <row r="2" spans="1:11" ht="24" customHeight="1">
      <c r="A2" s="54" t="s">
        <v>174</v>
      </c>
      <c r="B2" s="51"/>
      <c r="C2" s="51"/>
      <c r="D2" s="52"/>
      <c r="E2" s="51"/>
      <c r="F2" s="52"/>
      <c r="G2" s="51"/>
      <c r="H2" s="51"/>
      <c r="I2" s="50"/>
      <c r="J2" s="50"/>
      <c r="K2" s="50"/>
    </row>
    <row r="3" spans="1:11" ht="24" customHeight="1">
      <c r="A3" s="54" t="s">
        <v>49</v>
      </c>
      <c r="B3" s="51" t="s">
        <v>9</v>
      </c>
      <c r="C3" s="51" t="s">
        <v>86</v>
      </c>
      <c r="D3" s="52" t="s">
        <v>27</v>
      </c>
      <c r="E3" s="51" t="s">
        <v>24</v>
      </c>
      <c r="F3" s="52" t="s">
        <v>25</v>
      </c>
      <c r="G3" s="51" t="s">
        <v>19</v>
      </c>
      <c r="H3" s="51" t="s">
        <v>144</v>
      </c>
      <c r="I3" s="50"/>
      <c r="J3" s="50"/>
      <c r="K3" s="50"/>
    </row>
    <row r="4" spans="1:11" ht="24">
      <c r="A4" s="54" t="s">
        <v>40</v>
      </c>
      <c r="B4" s="52" t="s">
        <v>10</v>
      </c>
      <c r="C4" s="51" t="s">
        <v>17</v>
      </c>
      <c r="D4" s="51" t="s">
        <v>152</v>
      </c>
      <c r="E4" s="52" t="s">
        <v>26</v>
      </c>
      <c r="F4" s="51" t="s">
        <v>145</v>
      </c>
      <c r="G4" s="51" t="s">
        <v>146</v>
      </c>
      <c r="H4" s="50" t="s">
        <v>147</v>
      </c>
      <c r="I4" s="50" t="s">
        <v>149</v>
      </c>
      <c r="J4" s="51" t="s">
        <v>148</v>
      </c>
      <c r="K4" s="51" t="s">
        <v>20</v>
      </c>
    </row>
    <row r="5" spans="1:11" ht="24" customHeight="1">
      <c r="A5" s="54" t="s">
        <v>17</v>
      </c>
      <c r="B5" s="51" t="s">
        <v>17</v>
      </c>
      <c r="C5" s="51" t="s">
        <v>171</v>
      </c>
      <c r="D5" s="51" t="s">
        <v>170</v>
      </c>
      <c r="E5" s="51" t="s">
        <v>154</v>
      </c>
      <c r="F5" s="51" t="s">
        <v>167</v>
      </c>
      <c r="G5" s="51" t="s">
        <v>148</v>
      </c>
      <c r="H5" s="50"/>
      <c r="I5" s="51"/>
      <c r="J5" s="50"/>
      <c r="K5" s="50"/>
    </row>
    <row r="6" spans="1:11" ht="24" customHeight="1">
      <c r="A6" s="54" t="s">
        <v>153</v>
      </c>
      <c r="B6" s="51" t="s">
        <v>152</v>
      </c>
      <c r="C6" s="51"/>
      <c r="D6" s="51"/>
      <c r="E6" s="51"/>
      <c r="F6" s="51"/>
      <c r="G6" s="51"/>
      <c r="H6" s="50"/>
      <c r="I6" s="50"/>
      <c r="J6" s="50"/>
      <c r="K6" s="50"/>
    </row>
    <row r="7" spans="1:11" ht="24" customHeight="1">
      <c r="A7" s="54" t="s">
        <v>13</v>
      </c>
      <c r="B7" s="51" t="s">
        <v>13</v>
      </c>
      <c r="C7" s="51"/>
      <c r="D7" s="51"/>
      <c r="E7" s="51"/>
      <c r="F7" s="51"/>
      <c r="G7" s="51"/>
      <c r="H7" s="50"/>
      <c r="I7" s="50"/>
      <c r="J7" s="50"/>
      <c r="K7" s="50"/>
    </row>
    <row r="8" spans="1:11" ht="24" customHeight="1">
      <c r="A8" s="54" t="s">
        <v>14</v>
      </c>
      <c r="B8" s="51" t="s">
        <v>14</v>
      </c>
      <c r="C8" s="51" t="s">
        <v>28</v>
      </c>
      <c r="D8" s="51"/>
      <c r="E8" s="51"/>
      <c r="F8" s="51"/>
      <c r="G8" s="51"/>
      <c r="H8" s="50"/>
      <c r="I8" s="50"/>
      <c r="J8" s="50"/>
      <c r="K8" s="50"/>
    </row>
    <row r="9" spans="1:11" ht="24" customHeight="1">
      <c r="A9" s="54" t="s">
        <v>15</v>
      </c>
      <c r="B9" s="51" t="s">
        <v>15</v>
      </c>
      <c r="C9" s="51" t="s">
        <v>28</v>
      </c>
      <c r="D9" s="51"/>
      <c r="E9" s="51"/>
      <c r="F9" s="51"/>
      <c r="G9" s="51"/>
      <c r="H9" s="50"/>
      <c r="I9" s="50"/>
      <c r="J9" s="50"/>
      <c r="K9" s="50"/>
    </row>
    <row r="10" spans="1:11" ht="24" customHeight="1">
      <c r="A10" s="54" t="s">
        <v>16</v>
      </c>
      <c r="B10" s="51" t="s">
        <v>16</v>
      </c>
      <c r="C10" s="51" t="s">
        <v>28</v>
      </c>
      <c r="D10" s="51"/>
      <c r="E10" s="51"/>
      <c r="F10" s="51"/>
      <c r="G10" s="51"/>
      <c r="H10" s="50"/>
      <c r="I10" s="50"/>
      <c r="J10" s="50"/>
      <c r="K10" s="50"/>
    </row>
    <row r="11" spans="1:11" ht="24" customHeight="1">
      <c r="A11" s="54" t="s">
        <v>12</v>
      </c>
      <c r="B11" s="52" t="s">
        <v>12</v>
      </c>
      <c r="C11" s="51" t="s">
        <v>148</v>
      </c>
      <c r="D11" s="51" t="s">
        <v>159</v>
      </c>
      <c r="E11" s="51"/>
      <c r="F11" s="51"/>
      <c r="G11" s="51"/>
      <c r="H11" s="50"/>
      <c r="I11" s="50"/>
      <c r="J11" s="50"/>
      <c r="K11" s="50"/>
    </row>
    <row r="12" spans="1:11" ht="24" customHeight="1">
      <c r="A12" s="54" t="s">
        <v>11</v>
      </c>
      <c r="B12" s="51" t="s">
        <v>11</v>
      </c>
      <c r="C12" s="51" t="s">
        <v>148</v>
      </c>
      <c r="D12" s="51" t="s">
        <v>150</v>
      </c>
      <c r="E12" s="51"/>
      <c r="F12" s="51"/>
      <c r="G12" s="51"/>
      <c r="H12" s="50"/>
      <c r="I12" s="50"/>
      <c r="J12" s="50"/>
      <c r="K12" s="50"/>
    </row>
    <row r="13" spans="1:11" ht="24" customHeight="1">
      <c r="A13" s="54" t="s">
        <v>155</v>
      </c>
      <c r="B13" s="51" t="s">
        <v>155</v>
      </c>
      <c r="C13" s="51"/>
      <c r="D13" s="51"/>
      <c r="E13" s="51"/>
      <c r="F13" s="51"/>
      <c r="G13" s="51"/>
      <c r="H13" s="50"/>
      <c r="I13" s="50"/>
      <c r="J13" s="50"/>
      <c r="K13" s="50"/>
    </row>
    <row r="14" spans="1:11" ht="24" customHeight="1">
      <c r="A14" s="54" t="s">
        <v>156</v>
      </c>
      <c r="B14" s="51" t="s">
        <v>157</v>
      </c>
      <c r="C14" s="51" t="s">
        <v>158</v>
      </c>
      <c r="D14" s="51"/>
      <c r="E14" s="51"/>
      <c r="F14" s="51"/>
      <c r="G14" s="51"/>
      <c r="H14" s="50"/>
      <c r="I14" s="50"/>
      <c r="J14" s="50"/>
      <c r="K14" s="50"/>
    </row>
    <row r="15" spans="1:11" ht="24" customHeight="1">
      <c r="A15" s="54" t="s">
        <v>176</v>
      </c>
      <c r="B15" s="51" t="s">
        <v>160</v>
      </c>
      <c r="C15" s="51" t="s">
        <v>161</v>
      </c>
      <c r="D15" s="51" t="s">
        <v>162</v>
      </c>
      <c r="E15" s="51" t="s">
        <v>163</v>
      </c>
      <c r="F15" s="51" t="s">
        <v>164</v>
      </c>
      <c r="G15" s="51"/>
      <c r="H15" s="50"/>
      <c r="I15" s="50"/>
      <c r="J15" s="50"/>
      <c r="K15" s="50"/>
    </row>
    <row r="16" spans="1:11" ht="24" customHeight="1">
      <c r="A16" s="54" t="s">
        <v>18</v>
      </c>
      <c r="B16" s="51" t="s">
        <v>23</v>
      </c>
      <c r="C16" s="51" t="s">
        <v>18</v>
      </c>
      <c r="D16" s="51"/>
      <c r="E16" s="51"/>
      <c r="F16" s="51"/>
      <c r="G16" s="51"/>
      <c r="H16" s="50"/>
      <c r="I16" s="50"/>
      <c r="J16" s="50"/>
      <c r="K16" s="50"/>
    </row>
    <row r="17" spans="1:11" ht="24" customHeight="1">
      <c r="A17" s="54" t="s">
        <v>22</v>
      </c>
      <c r="B17" s="51" t="s">
        <v>22</v>
      </c>
      <c r="C17" s="51"/>
      <c r="D17" s="51"/>
      <c r="E17" s="51"/>
      <c r="F17" s="51"/>
      <c r="G17" s="51"/>
      <c r="H17" s="50"/>
      <c r="I17" s="50"/>
      <c r="J17" s="50"/>
      <c r="K17" s="50"/>
    </row>
    <row r="18" spans="1:11" ht="24" customHeight="1">
      <c r="A18" s="54" t="s">
        <v>168</v>
      </c>
      <c r="B18" s="51" t="s">
        <v>169</v>
      </c>
      <c r="C18" s="51"/>
      <c r="D18" s="51"/>
      <c r="E18" s="51"/>
      <c r="F18" s="51"/>
      <c r="G18" s="51"/>
      <c r="H18" s="50"/>
      <c r="I18" s="50"/>
      <c r="J18" s="50"/>
      <c r="K18" s="50"/>
    </row>
    <row r="19" spans="1:11" ht="24" customHeight="1">
      <c r="A19" s="54" t="s">
        <v>21</v>
      </c>
      <c r="B19" s="51" t="s">
        <v>21</v>
      </c>
      <c r="C19" s="51"/>
      <c r="D19" s="51"/>
      <c r="E19" s="51"/>
      <c r="F19" s="51"/>
      <c r="G19" s="51"/>
      <c r="H19" s="50"/>
      <c r="I19" s="50"/>
      <c r="J19" s="50"/>
      <c r="K19" s="50"/>
    </row>
    <row r="20" spans="1:11" ht="24" customHeight="1">
      <c r="A20" s="54" t="s">
        <v>177</v>
      </c>
      <c r="B20" s="51" t="s">
        <v>9</v>
      </c>
      <c r="C20" s="51" t="s">
        <v>86</v>
      </c>
      <c r="D20" s="52" t="s">
        <v>27</v>
      </c>
      <c r="E20" s="51" t="s">
        <v>24</v>
      </c>
      <c r="F20" s="52" t="s">
        <v>25</v>
      </c>
      <c r="G20" s="51" t="s">
        <v>19</v>
      </c>
      <c r="H20" s="50"/>
      <c r="I20" s="50"/>
      <c r="J20" s="50"/>
      <c r="K20" s="50"/>
    </row>
    <row r="21" spans="1:11" ht="24" customHeight="1">
      <c r="A21" s="54" t="s">
        <v>178</v>
      </c>
      <c r="B21" s="51" t="s">
        <v>9</v>
      </c>
      <c r="C21" s="51" t="s">
        <v>86</v>
      </c>
      <c r="D21" s="52" t="s">
        <v>27</v>
      </c>
      <c r="E21" s="51" t="s">
        <v>24</v>
      </c>
      <c r="F21" s="52" t="s">
        <v>25</v>
      </c>
      <c r="G21" s="51" t="s">
        <v>19</v>
      </c>
      <c r="H21" s="50"/>
      <c r="I21" s="50"/>
      <c r="J21" s="50"/>
      <c r="K21" s="50"/>
    </row>
    <row r="22" spans="1:11" ht="24" customHeight="1">
      <c r="A22" s="54" t="s">
        <v>175</v>
      </c>
      <c r="B22" s="51" t="s">
        <v>9</v>
      </c>
      <c r="C22" s="51" t="s">
        <v>86</v>
      </c>
      <c r="D22" s="52" t="s">
        <v>27</v>
      </c>
      <c r="E22" s="51" t="s">
        <v>24</v>
      </c>
      <c r="F22" s="52" t="s">
        <v>25</v>
      </c>
      <c r="G22" s="51" t="s">
        <v>19</v>
      </c>
      <c r="H22" s="50"/>
      <c r="I22" s="50"/>
      <c r="J22" s="50"/>
      <c r="K22" s="50"/>
    </row>
    <row r="23" spans="1:11" ht="24" customHeight="1">
      <c r="A23" s="54" t="s">
        <v>165</v>
      </c>
      <c r="B23" s="51" t="s">
        <v>9</v>
      </c>
      <c r="C23" s="51" t="s">
        <v>86</v>
      </c>
      <c r="D23" s="52" t="s">
        <v>27</v>
      </c>
      <c r="E23" s="51" t="s">
        <v>24</v>
      </c>
      <c r="F23" s="52" t="s">
        <v>25</v>
      </c>
      <c r="G23" s="51" t="s">
        <v>19</v>
      </c>
      <c r="H23" s="50"/>
      <c r="I23" s="50"/>
      <c r="J23" s="50"/>
      <c r="K23" s="50"/>
    </row>
    <row r="24" spans="1:11" ht="24" customHeight="1">
      <c r="A24" s="54" t="s">
        <v>166</v>
      </c>
      <c r="B24" s="51" t="s">
        <v>9</v>
      </c>
      <c r="C24" s="51" t="s">
        <v>86</v>
      </c>
      <c r="D24" s="52" t="s">
        <v>27</v>
      </c>
      <c r="E24" s="51" t="s">
        <v>24</v>
      </c>
      <c r="F24" s="52" t="s">
        <v>25</v>
      </c>
      <c r="G24" s="51" t="s">
        <v>19</v>
      </c>
      <c r="H24" s="50"/>
      <c r="I24" s="50"/>
      <c r="J24" s="50"/>
      <c r="K24" s="50"/>
    </row>
  </sheetData>
  <sheetProtection password="CCBF" sheet="1" objects="1" scenarios="1"/>
  <printOptions/>
  <pageMargins left="0.75" right="0.75" top="1" bottom="1" header="0.512" footer="0.512"/>
  <pageSetup fitToHeight="1" fitToWidth="1" horizontalDpi="600" verticalDpi="6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A1:D39"/>
  <sheetViews>
    <sheetView zoomScalePageLayoutView="0" workbookViewId="0" topLeftCell="B1">
      <selection activeCell="D24" sqref="D24"/>
    </sheetView>
  </sheetViews>
  <sheetFormatPr defaultColWidth="9.00390625" defaultRowHeight="13.5"/>
  <cols>
    <col min="1" max="1" width="30.625" style="0" customWidth="1"/>
    <col min="2" max="2" width="3.50390625" style="0" bestFit="1" customWidth="1"/>
    <col min="3" max="3" width="5.00390625" style="8" bestFit="1" customWidth="1"/>
    <col min="4" max="4" width="65.625" style="0" customWidth="1"/>
  </cols>
  <sheetData>
    <row r="1" spans="1:4" ht="13.5">
      <c r="A1" s="17" t="s">
        <v>29</v>
      </c>
      <c r="D1" t="s">
        <v>46</v>
      </c>
    </row>
    <row r="2" spans="1:4" ht="13.5">
      <c r="A2" s="17" t="s">
        <v>31</v>
      </c>
      <c r="B2" s="18">
        <v>1</v>
      </c>
      <c r="C2" s="19">
        <v>1</v>
      </c>
      <c r="D2" s="20" t="s">
        <v>47</v>
      </c>
    </row>
    <row r="3" spans="1:4" ht="13.5">
      <c r="A3" s="17" t="s">
        <v>32</v>
      </c>
      <c r="B3" s="2"/>
      <c r="C3" s="21">
        <v>2</v>
      </c>
      <c r="D3" s="22" t="s">
        <v>48</v>
      </c>
    </row>
    <row r="4" spans="1:4" ht="13.5">
      <c r="A4" s="17" t="s">
        <v>33</v>
      </c>
      <c r="B4" s="18">
        <v>2</v>
      </c>
      <c r="C4" s="19">
        <v>1</v>
      </c>
      <c r="D4" s="20" t="s">
        <v>50</v>
      </c>
    </row>
    <row r="5" spans="1:4" ht="13.5">
      <c r="A5" s="17" t="s">
        <v>34</v>
      </c>
      <c r="B5" s="2"/>
      <c r="C5" s="23">
        <v>2</v>
      </c>
      <c r="D5" s="24" t="s">
        <v>51</v>
      </c>
    </row>
    <row r="6" spans="1:4" ht="13.5">
      <c r="A6" s="17" t="s">
        <v>52</v>
      </c>
      <c r="B6" s="18">
        <v>3</v>
      </c>
      <c r="C6" s="19">
        <v>1</v>
      </c>
      <c r="D6" s="20" t="s">
        <v>53</v>
      </c>
    </row>
    <row r="7" spans="1:4" ht="13.5">
      <c r="A7" s="17" t="s">
        <v>35</v>
      </c>
      <c r="B7" s="3"/>
      <c r="C7" s="25">
        <v>2</v>
      </c>
      <c r="D7" s="26" t="s">
        <v>54</v>
      </c>
    </row>
    <row r="8" spans="1:4" ht="13.5">
      <c r="A8" s="17" t="s">
        <v>36</v>
      </c>
      <c r="B8" s="3"/>
      <c r="C8" s="27">
        <v>3</v>
      </c>
      <c r="D8" s="28" t="s">
        <v>55</v>
      </c>
    </row>
    <row r="9" spans="1:4" ht="13.5">
      <c r="A9" s="17" t="s">
        <v>120</v>
      </c>
      <c r="B9" s="2"/>
      <c r="C9" s="21">
        <v>4</v>
      </c>
      <c r="D9" s="22" t="s">
        <v>56</v>
      </c>
    </row>
    <row r="10" spans="1:4" ht="13.5">
      <c r="A10" s="17" t="s">
        <v>37</v>
      </c>
      <c r="B10" s="18">
        <v>4</v>
      </c>
      <c r="C10" s="19">
        <v>1</v>
      </c>
      <c r="D10" s="20" t="s">
        <v>57</v>
      </c>
    </row>
    <row r="11" spans="1:4" ht="13.5">
      <c r="A11" s="17" t="s">
        <v>38</v>
      </c>
      <c r="B11" s="3"/>
      <c r="C11" s="29">
        <v>2</v>
      </c>
      <c r="D11" s="30" t="s">
        <v>58</v>
      </c>
    </row>
    <row r="12" spans="2:4" ht="13.5">
      <c r="B12" s="2"/>
      <c r="C12" s="31">
        <v>3</v>
      </c>
      <c r="D12" s="32" t="s">
        <v>59</v>
      </c>
    </row>
    <row r="13" spans="2:4" ht="13.5">
      <c r="B13" s="33">
        <v>5</v>
      </c>
      <c r="C13" s="34">
        <v>1</v>
      </c>
      <c r="D13" s="35" t="s">
        <v>60</v>
      </c>
    </row>
    <row r="14" spans="2:4" ht="13.5">
      <c r="B14" s="36"/>
      <c r="C14" s="37">
        <v>2</v>
      </c>
      <c r="D14" s="38" t="s">
        <v>61</v>
      </c>
    </row>
    <row r="15" spans="2:4" ht="13.5">
      <c r="B15" s="33">
        <v>6</v>
      </c>
      <c r="C15" s="39">
        <v>1</v>
      </c>
      <c r="D15" s="40" t="s">
        <v>62</v>
      </c>
    </row>
    <row r="16" spans="2:4" ht="13.5">
      <c r="B16" s="36"/>
      <c r="C16" s="37">
        <v>2</v>
      </c>
      <c r="D16" s="38" t="s">
        <v>63</v>
      </c>
    </row>
    <row r="17" spans="2:4" ht="13.5">
      <c r="B17" s="33">
        <v>7</v>
      </c>
      <c r="C17" s="34">
        <v>1</v>
      </c>
      <c r="D17" s="35" t="s">
        <v>64</v>
      </c>
    </row>
    <row r="18" spans="2:4" ht="13.5">
      <c r="B18" s="4"/>
      <c r="C18" s="41">
        <v>2</v>
      </c>
      <c r="D18" s="42" t="s">
        <v>65</v>
      </c>
    </row>
    <row r="19" spans="2:4" ht="13.5">
      <c r="B19" s="4"/>
      <c r="C19" s="25">
        <v>3</v>
      </c>
      <c r="D19" s="26" t="s">
        <v>66</v>
      </c>
    </row>
    <row r="20" spans="2:4" ht="13.5">
      <c r="B20" s="36"/>
      <c r="C20" s="37">
        <v>4</v>
      </c>
      <c r="D20" s="38" t="s">
        <v>67</v>
      </c>
    </row>
    <row r="21" spans="2:4" ht="13.5">
      <c r="B21" s="33">
        <v>8</v>
      </c>
      <c r="C21" s="39">
        <v>1</v>
      </c>
      <c r="D21" s="40" t="s">
        <v>121</v>
      </c>
    </row>
    <row r="22" spans="2:4" ht="13.5">
      <c r="B22" s="4"/>
      <c r="C22" s="41">
        <v>2</v>
      </c>
      <c r="D22" s="42" t="s">
        <v>122</v>
      </c>
    </row>
    <row r="23" spans="2:4" ht="13.5">
      <c r="B23" s="36"/>
      <c r="C23" s="23">
        <v>3</v>
      </c>
      <c r="D23" s="24" t="s">
        <v>68</v>
      </c>
    </row>
    <row r="24" spans="2:4" ht="13.5">
      <c r="B24" s="33">
        <v>9</v>
      </c>
      <c r="C24" s="43">
        <v>1</v>
      </c>
      <c r="D24" s="44" t="s">
        <v>69</v>
      </c>
    </row>
    <row r="25" spans="2:4" ht="13.5">
      <c r="B25" s="3"/>
      <c r="C25" s="25">
        <v>2</v>
      </c>
      <c r="D25" s="26" t="s">
        <v>70</v>
      </c>
    </row>
    <row r="26" spans="2:4" ht="13.5">
      <c r="B26" s="3"/>
      <c r="C26" s="27">
        <v>3</v>
      </c>
      <c r="D26" s="28" t="s">
        <v>71</v>
      </c>
    </row>
    <row r="27" spans="2:4" ht="13.5">
      <c r="B27" s="3"/>
      <c r="C27" s="25">
        <v>4</v>
      </c>
      <c r="D27" s="26" t="s">
        <v>72</v>
      </c>
    </row>
    <row r="28" spans="2:4" ht="13.5">
      <c r="B28" s="3"/>
      <c r="C28" s="27">
        <v>5</v>
      </c>
      <c r="D28" s="28" t="s">
        <v>73</v>
      </c>
    </row>
    <row r="29" spans="2:4" ht="13.5">
      <c r="B29" s="3"/>
      <c r="C29" s="25">
        <v>6</v>
      </c>
      <c r="D29" s="26" t="s">
        <v>74</v>
      </c>
    </row>
    <row r="30" spans="2:4" ht="13.5">
      <c r="B30" s="3"/>
      <c r="C30" s="27">
        <v>7</v>
      </c>
      <c r="D30" s="28" t="s">
        <v>75</v>
      </c>
    </row>
    <row r="31" spans="2:4" ht="13.5">
      <c r="B31" s="3"/>
      <c r="C31" s="25">
        <v>8</v>
      </c>
      <c r="D31" s="26" t="s">
        <v>76</v>
      </c>
    </row>
    <row r="32" spans="2:4" ht="13.5">
      <c r="B32" s="3"/>
      <c r="C32" s="27">
        <v>9</v>
      </c>
      <c r="D32" s="28" t="s">
        <v>77</v>
      </c>
    </row>
    <row r="33" spans="2:4" ht="13.5">
      <c r="B33" s="3"/>
      <c r="C33" s="25">
        <v>10</v>
      </c>
      <c r="D33" s="26" t="s">
        <v>78</v>
      </c>
    </row>
    <row r="34" spans="2:4" ht="13.5">
      <c r="B34" s="3"/>
      <c r="C34" s="27">
        <v>11</v>
      </c>
      <c r="D34" s="28" t="s">
        <v>79</v>
      </c>
    </row>
    <row r="35" spans="2:4" ht="13.5">
      <c r="B35" s="3"/>
      <c r="C35" s="25">
        <v>12</v>
      </c>
      <c r="D35" s="26" t="s">
        <v>80</v>
      </c>
    </row>
    <row r="36" spans="2:4" ht="13.5">
      <c r="B36" s="3"/>
      <c r="C36" s="27">
        <v>13</v>
      </c>
      <c r="D36" s="28" t="s">
        <v>81</v>
      </c>
    </row>
    <row r="37" spans="2:4" ht="13.5">
      <c r="B37" s="2"/>
      <c r="C37" s="21">
        <v>14</v>
      </c>
      <c r="D37" s="22" t="s">
        <v>82</v>
      </c>
    </row>
    <row r="38" spans="2:4" ht="13.5">
      <c r="B38" s="18">
        <v>10</v>
      </c>
      <c r="C38" s="19">
        <v>1</v>
      </c>
      <c r="D38" s="20" t="s">
        <v>83</v>
      </c>
    </row>
    <row r="39" spans="2:4" ht="13.5">
      <c r="B39" s="2"/>
      <c r="C39" s="23">
        <v>2</v>
      </c>
      <c r="D39" s="24" t="s">
        <v>84</v>
      </c>
    </row>
  </sheetData>
  <sheetProtection password="CCBF" sheet="1" objects="1" scenarios="1"/>
  <printOptions/>
  <pageMargins left="0.75" right="0.75" top="1" bottom="1" header="0.512" footer="0.51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view="pageBreakPreview" zoomScaleSheetLayoutView="100" zoomScalePageLayoutView="0" workbookViewId="0" topLeftCell="A1">
      <selection activeCell="C20" sqref="C20:F20"/>
    </sheetView>
  </sheetViews>
  <sheetFormatPr defaultColWidth="9.00390625" defaultRowHeight="13.5"/>
  <cols>
    <col min="1" max="1" width="1.625" style="8" customWidth="1"/>
    <col min="2" max="3" width="21.625" style="8" customWidth="1"/>
    <col min="4" max="4" width="36.625" style="8" customWidth="1"/>
    <col min="5" max="6" width="4.625" style="8" customWidth="1"/>
    <col min="7" max="11" width="10.625" style="8" customWidth="1"/>
    <col min="12" max="16384" width="9.00390625" style="8" customWidth="1"/>
  </cols>
  <sheetData>
    <row r="1" ht="15" customHeight="1">
      <c r="B1" s="58" t="s">
        <v>127</v>
      </c>
    </row>
    <row r="2" spans="1:6" ht="17.25">
      <c r="A2" s="87" t="s">
        <v>126</v>
      </c>
      <c r="B2" s="87"/>
      <c r="C2" s="87"/>
      <c r="D2" s="87"/>
      <c r="E2" s="87"/>
      <c r="F2" s="87"/>
    </row>
    <row r="3" ht="9" customHeight="1"/>
    <row r="4" spans="2:4" ht="18" customHeight="1">
      <c r="B4" s="5" t="s">
        <v>0</v>
      </c>
      <c r="C4" s="5" t="s">
        <v>1</v>
      </c>
      <c r="D4" s="45"/>
    </row>
    <row r="5" spans="2:4" ht="18" customHeight="1">
      <c r="B5" s="70" t="s">
        <v>209</v>
      </c>
      <c r="C5" s="12" t="s">
        <v>196</v>
      </c>
      <c r="D5" s="46"/>
    </row>
    <row r="6" ht="9" customHeight="1">
      <c r="D6" s="47"/>
    </row>
    <row r="7" spans="1:4" ht="15" customHeight="1">
      <c r="A7" s="1" t="s">
        <v>97</v>
      </c>
      <c r="D7" s="47"/>
    </row>
    <row r="8" ht="6" customHeight="1">
      <c r="D8" s="47"/>
    </row>
    <row r="9" spans="2:4" ht="18" customHeight="1">
      <c r="B9" s="5" t="s">
        <v>2</v>
      </c>
      <c r="C9" s="5" t="s">
        <v>3</v>
      </c>
      <c r="D9" s="69" t="s">
        <v>172</v>
      </c>
    </row>
    <row r="10" spans="2:7" ht="18" customHeight="1">
      <c r="B10" s="60" t="s">
        <v>180</v>
      </c>
      <c r="C10" s="71">
        <v>38093</v>
      </c>
      <c r="D10" s="60"/>
      <c r="G10" s="8" t="str">
        <f>IF(B10="講師経験者",D10,B10)</f>
        <v>介護福祉士</v>
      </c>
    </row>
    <row r="11" ht="15" customHeight="1">
      <c r="B11" s="8" t="s">
        <v>151</v>
      </c>
    </row>
    <row r="12" ht="9" customHeight="1"/>
    <row r="13" ht="15" customHeight="1">
      <c r="A13" s="1" t="s">
        <v>98</v>
      </c>
    </row>
    <row r="14" ht="6" customHeight="1">
      <c r="A14" s="1"/>
    </row>
    <row r="15" ht="15" customHeight="1">
      <c r="A15" s="1" t="s">
        <v>43</v>
      </c>
    </row>
    <row r="16" ht="6" customHeight="1">
      <c r="A16" s="1"/>
    </row>
    <row r="17" spans="2:6" ht="18" customHeight="1">
      <c r="B17" s="5" t="s">
        <v>42</v>
      </c>
      <c r="C17" s="90" t="s">
        <v>197</v>
      </c>
      <c r="D17" s="90"/>
      <c r="E17" s="90"/>
      <c r="F17" s="90"/>
    </row>
    <row r="18" spans="2:6" ht="18" customHeight="1">
      <c r="B18" s="5" t="s">
        <v>102</v>
      </c>
      <c r="C18" s="91" t="s">
        <v>164</v>
      </c>
      <c r="D18" s="91"/>
      <c r="E18" s="91"/>
      <c r="F18" s="91"/>
    </row>
    <row r="19" spans="2:6" ht="18" customHeight="1">
      <c r="B19" s="5" t="s">
        <v>103</v>
      </c>
      <c r="C19" s="95" t="s">
        <v>181</v>
      </c>
      <c r="D19" s="96"/>
      <c r="E19" s="96"/>
      <c r="F19" s="97"/>
    </row>
    <row r="20" spans="2:6" ht="18" customHeight="1">
      <c r="B20" s="5" t="s">
        <v>41</v>
      </c>
      <c r="C20" s="92" t="s">
        <v>235</v>
      </c>
      <c r="D20" s="92"/>
      <c r="E20" s="92"/>
      <c r="F20" s="92"/>
    </row>
    <row r="21" ht="9" customHeight="1"/>
    <row r="22" ht="15" customHeight="1">
      <c r="A22" s="1" t="s">
        <v>173</v>
      </c>
    </row>
    <row r="23" ht="6" customHeight="1"/>
    <row r="24" spans="2:6" ht="18" customHeight="1">
      <c r="B24" s="93" t="s">
        <v>39</v>
      </c>
      <c r="C24" s="94"/>
      <c r="D24" s="6" t="s">
        <v>4</v>
      </c>
      <c r="E24" s="88" t="s">
        <v>5</v>
      </c>
      <c r="F24" s="89"/>
    </row>
    <row r="25" spans="2:6" ht="18" customHeight="1">
      <c r="B25" s="85" t="s">
        <v>117</v>
      </c>
      <c r="C25" s="86"/>
      <c r="D25" s="7"/>
      <c r="E25" s="10" t="s">
        <v>6</v>
      </c>
      <c r="F25" s="10" t="s">
        <v>7</v>
      </c>
    </row>
    <row r="26" spans="2:6" ht="27" customHeight="1">
      <c r="B26" s="83" t="s">
        <v>206</v>
      </c>
      <c r="C26" s="84"/>
      <c r="D26" s="72" t="s">
        <v>9</v>
      </c>
      <c r="E26" s="73">
        <v>12</v>
      </c>
      <c r="F26" s="73"/>
    </row>
    <row r="27" spans="2:6" ht="27" customHeight="1">
      <c r="B27" s="83" t="s">
        <v>210</v>
      </c>
      <c r="C27" s="84"/>
      <c r="D27" s="72" t="s">
        <v>9</v>
      </c>
      <c r="E27" s="73">
        <v>4</v>
      </c>
      <c r="F27" s="73">
        <v>7</v>
      </c>
    </row>
    <row r="28" spans="2:6" ht="27" customHeight="1">
      <c r="B28" s="83" t="s">
        <v>211</v>
      </c>
      <c r="C28" s="84"/>
      <c r="D28" s="72" t="s">
        <v>9</v>
      </c>
      <c r="E28" s="73">
        <v>1</v>
      </c>
      <c r="F28" s="73">
        <v>9</v>
      </c>
    </row>
    <row r="29" spans="2:6" ht="27" customHeight="1">
      <c r="B29" s="83" t="s">
        <v>212</v>
      </c>
      <c r="C29" s="84"/>
      <c r="D29" s="74" t="s">
        <v>9</v>
      </c>
      <c r="E29" s="73">
        <v>3</v>
      </c>
      <c r="F29" s="73">
        <v>6</v>
      </c>
    </row>
    <row r="30" spans="2:6" ht="27" customHeight="1">
      <c r="B30" s="83" t="s">
        <v>213</v>
      </c>
      <c r="C30" s="84"/>
      <c r="D30" s="74" t="s">
        <v>9</v>
      </c>
      <c r="E30" s="73">
        <v>2</v>
      </c>
      <c r="F30" s="73">
        <v>11</v>
      </c>
    </row>
    <row r="31" spans="2:6" ht="27" customHeight="1">
      <c r="B31" s="98"/>
      <c r="C31" s="99"/>
      <c r="D31" s="59"/>
      <c r="E31" s="11"/>
      <c r="F31" s="11"/>
    </row>
    <row r="32" spans="2:6" ht="27" customHeight="1">
      <c r="B32" s="98"/>
      <c r="C32" s="99"/>
      <c r="D32" s="59"/>
      <c r="E32" s="11"/>
      <c r="F32" s="11"/>
    </row>
    <row r="33" spans="2:6" ht="27" customHeight="1">
      <c r="B33" s="98"/>
      <c r="C33" s="99"/>
      <c r="D33" s="59"/>
      <c r="E33" s="11"/>
      <c r="F33" s="11"/>
    </row>
    <row r="34" spans="2:6" ht="27" customHeight="1">
      <c r="B34" s="98"/>
      <c r="C34" s="99"/>
      <c r="D34" s="59"/>
      <c r="E34" s="11"/>
      <c r="F34" s="11"/>
    </row>
    <row r="35" spans="2:6" ht="27" customHeight="1">
      <c r="B35" s="98"/>
      <c r="C35" s="99"/>
      <c r="D35" s="59"/>
      <c r="E35" s="11"/>
      <c r="F35" s="11"/>
    </row>
    <row r="36" spans="2:6" ht="27" customHeight="1">
      <c r="B36" s="98"/>
      <c r="C36" s="99"/>
      <c r="D36" s="59"/>
      <c r="E36" s="11"/>
      <c r="F36" s="11"/>
    </row>
    <row r="37" spans="2:6" ht="27" customHeight="1">
      <c r="B37" s="78"/>
      <c r="C37" s="79"/>
      <c r="D37" s="59"/>
      <c r="E37" s="11"/>
      <c r="F37" s="11"/>
    </row>
    <row r="38" spans="2:6" ht="27" customHeight="1">
      <c r="B38" s="78"/>
      <c r="C38" s="79"/>
      <c r="D38" s="59"/>
      <c r="E38" s="11"/>
      <c r="F38" s="11"/>
    </row>
    <row r="39" spans="2:6" ht="27" customHeight="1">
      <c r="B39" s="78"/>
      <c r="C39" s="79"/>
      <c r="D39" s="59"/>
      <c r="E39" s="11"/>
      <c r="F39" s="11"/>
    </row>
    <row r="40" spans="2:6" ht="27" customHeight="1">
      <c r="B40" s="78"/>
      <c r="C40" s="79"/>
      <c r="D40" s="59"/>
      <c r="E40" s="11"/>
      <c r="F40" s="11"/>
    </row>
    <row r="41" spans="2:6" ht="27" customHeight="1">
      <c r="B41" s="78"/>
      <c r="C41" s="79"/>
      <c r="D41" s="59"/>
      <c r="E41" s="11"/>
      <c r="F41" s="11"/>
    </row>
    <row r="42" spans="2:6" ht="27" customHeight="1">
      <c r="B42" s="78"/>
      <c r="C42" s="79"/>
      <c r="D42" s="59"/>
      <c r="E42" s="11"/>
      <c r="F42" s="11"/>
    </row>
    <row r="43" spans="2:6" ht="27" customHeight="1">
      <c r="B43" s="80" t="s">
        <v>100</v>
      </c>
      <c r="C43" s="81"/>
      <c r="D43" s="82"/>
      <c r="E43" s="11">
        <f>SUM(E26:E42)+ROUNDDOWN(SUM(F26:F42)/12,0)</f>
        <v>24</v>
      </c>
      <c r="F43" s="11">
        <f>MOD(SUM(F26:F42),12)</f>
        <v>9</v>
      </c>
    </row>
    <row r="44" ht="15" customHeight="1">
      <c r="B44" s="8" t="s">
        <v>118</v>
      </c>
    </row>
    <row r="45" ht="15" customHeight="1">
      <c r="B45" s="8" t="s">
        <v>116</v>
      </c>
    </row>
    <row r="46" ht="9" customHeight="1"/>
    <row r="47" ht="12" customHeight="1"/>
    <row r="48" ht="15" customHeight="1">
      <c r="A48" s="1" t="s">
        <v>99</v>
      </c>
    </row>
    <row r="49" ht="6" customHeight="1"/>
    <row r="50" spans="2:6" ht="25.5" customHeight="1">
      <c r="B50" s="5" t="s">
        <v>8</v>
      </c>
      <c r="C50" s="5" t="s">
        <v>30</v>
      </c>
      <c r="D50" s="5" t="s">
        <v>45</v>
      </c>
      <c r="E50" s="56" t="s">
        <v>106</v>
      </c>
      <c r="F50" s="15" t="s">
        <v>107</v>
      </c>
    </row>
    <row r="51" spans="2:6" ht="27.75" customHeight="1">
      <c r="B51" s="9"/>
      <c r="C51" s="14"/>
      <c r="D51" s="14"/>
      <c r="E51" s="16"/>
      <c r="F51" s="11"/>
    </row>
    <row r="52" spans="2:6" ht="27.75" customHeight="1">
      <c r="B52" s="9"/>
      <c r="C52" s="14"/>
      <c r="D52" s="14"/>
      <c r="E52" s="16"/>
      <c r="F52" s="11"/>
    </row>
    <row r="53" spans="2:6" ht="27.75" customHeight="1">
      <c r="B53" s="9"/>
      <c r="C53" s="14"/>
      <c r="D53" s="14"/>
      <c r="E53" s="16"/>
      <c r="F53" s="11"/>
    </row>
    <row r="54" spans="2:6" ht="27.75" customHeight="1">
      <c r="B54" s="9"/>
      <c r="C54" s="14"/>
      <c r="D54" s="14"/>
      <c r="E54" s="16"/>
      <c r="F54" s="11"/>
    </row>
    <row r="55" spans="2:6" ht="27.75" customHeight="1">
      <c r="B55" s="9"/>
      <c r="C55" s="14"/>
      <c r="D55" s="14"/>
      <c r="E55" s="16"/>
      <c r="F55" s="11"/>
    </row>
    <row r="56" spans="2:6" ht="27.75" customHeight="1">
      <c r="B56" s="9"/>
      <c r="C56" s="14"/>
      <c r="D56" s="14"/>
      <c r="E56" s="16"/>
      <c r="F56" s="11"/>
    </row>
    <row r="57" spans="2:6" ht="27.75" customHeight="1">
      <c r="B57" s="9"/>
      <c r="C57" s="14"/>
      <c r="D57" s="14"/>
      <c r="E57" s="16"/>
      <c r="F57" s="11"/>
    </row>
    <row r="58" spans="2:6" ht="27.75" customHeight="1">
      <c r="B58" s="9"/>
      <c r="C58" s="14"/>
      <c r="D58" s="14"/>
      <c r="E58" s="16"/>
      <c r="F58" s="11"/>
    </row>
    <row r="59" spans="2:6" ht="27.75" customHeight="1">
      <c r="B59" s="9"/>
      <c r="C59" s="14"/>
      <c r="D59" s="14"/>
      <c r="E59" s="16"/>
      <c r="F59" s="11"/>
    </row>
    <row r="60" spans="2:6" ht="27.75" customHeight="1">
      <c r="B60" s="9"/>
      <c r="C60" s="14"/>
      <c r="D60" s="14"/>
      <c r="E60" s="16"/>
      <c r="F60" s="11"/>
    </row>
    <row r="61" spans="2:6" ht="27.75" customHeight="1">
      <c r="B61" s="9"/>
      <c r="C61" s="14"/>
      <c r="D61" s="14"/>
      <c r="E61" s="16"/>
      <c r="F61" s="11"/>
    </row>
    <row r="62" spans="2:6" ht="27.75" customHeight="1">
      <c r="B62" s="9"/>
      <c r="C62" s="14"/>
      <c r="D62" s="14"/>
      <c r="E62" s="16"/>
      <c r="F62" s="11"/>
    </row>
    <row r="63" spans="2:6" ht="27.75" customHeight="1">
      <c r="B63" s="9"/>
      <c r="C63" s="14"/>
      <c r="D63" s="14"/>
      <c r="E63" s="16"/>
      <c r="F63" s="11"/>
    </row>
    <row r="64" spans="2:6" ht="27.75" customHeight="1">
      <c r="B64" s="9"/>
      <c r="C64" s="14"/>
      <c r="D64" s="14"/>
      <c r="E64" s="16"/>
      <c r="F64" s="11"/>
    </row>
    <row r="65" spans="2:6" ht="27.75" customHeight="1">
      <c r="B65" s="9"/>
      <c r="C65" s="14"/>
      <c r="D65" s="14"/>
      <c r="E65" s="16"/>
      <c r="F65" s="11"/>
    </row>
    <row r="66" spans="2:6" ht="27.75" customHeight="1">
      <c r="B66" s="9"/>
      <c r="C66" s="14"/>
      <c r="D66" s="14"/>
      <c r="E66" s="16"/>
      <c r="F66" s="11"/>
    </row>
    <row r="67" spans="2:6" ht="27.75" customHeight="1">
      <c r="B67" s="9"/>
      <c r="C67" s="14"/>
      <c r="D67" s="14"/>
      <c r="E67" s="16"/>
      <c r="F67" s="11"/>
    </row>
    <row r="68" spans="2:6" ht="27.75" customHeight="1">
      <c r="B68" s="9"/>
      <c r="C68" s="14"/>
      <c r="D68" s="14"/>
      <c r="E68" s="16"/>
      <c r="F68" s="11"/>
    </row>
    <row r="69" spans="2:6" ht="27.75" customHeight="1">
      <c r="B69" s="9"/>
      <c r="C69" s="14"/>
      <c r="D69" s="14"/>
      <c r="E69" s="16"/>
      <c r="F69" s="11"/>
    </row>
    <row r="70" spans="2:6" ht="27.75" customHeight="1">
      <c r="B70" s="9"/>
      <c r="C70" s="14"/>
      <c r="D70" s="14"/>
      <c r="E70" s="16"/>
      <c r="F70" s="11"/>
    </row>
    <row r="71" spans="2:6" ht="27.75" customHeight="1">
      <c r="B71" s="9"/>
      <c r="C71" s="14"/>
      <c r="D71" s="14"/>
      <c r="E71" s="16"/>
      <c r="F71" s="11"/>
    </row>
    <row r="72" spans="2:6" ht="27.75" customHeight="1">
      <c r="B72" s="9"/>
      <c r="C72" s="14"/>
      <c r="D72" s="14"/>
      <c r="E72" s="16"/>
      <c r="F72" s="11"/>
    </row>
    <row r="73" spans="2:6" ht="27.75" customHeight="1">
      <c r="B73" s="9"/>
      <c r="C73" s="14"/>
      <c r="D73" s="14"/>
      <c r="E73" s="16"/>
      <c r="F73" s="11"/>
    </row>
    <row r="74" spans="2:6" ht="27.75" customHeight="1">
      <c r="B74" s="9"/>
      <c r="C74" s="14"/>
      <c r="D74" s="14"/>
      <c r="E74" s="16"/>
      <c r="F74" s="11"/>
    </row>
    <row r="75" spans="2:6" ht="27.75" customHeight="1">
      <c r="B75" s="9"/>
      <c r="C75" s="14"/>
      <c r="D75" s="14"/>
      <c r="E75" s="16"/>
      <c r="F75" s="11"/>
    </row>
    <row r="76" spans="2:6" ht="27.75" customHeight="1">
      <c r="B76" s="9"/>
      <c r="C76" s="14"/>
      <c r="D76" s="14"/>
      <c r="E76" s="16"/>
      <c r="F76" s="11"/>
    </row>
    <row r="77" spans="2:6" ht="27.75" customHeight="1">
      <c r="B77" s="9"/>
      <c r="C77" s="14"/>
      <c r="D77" s="14"/>
      <c r="E77" s="16"/>
      <c r="F77" s="11"/>
    </row>
    <row r="78" ht="6" customHeight="1"/>
    <row r="79" ht="12">
      <c r="F79" s="8">
        <f>SUM(F51:F77)</f>
        <v>0</v>
      </c>
    </row>
  </sheetData>
  <sheetProtection/>
  <protectedRanges>
    <protectedRange sqref="B51:F77" name="範囲5"/>
    <protectedRange sqref="B31:F42" name="範囲4"/>
    <protectedRange sqref="D10" name="範囲2"/>
    <protectedRange sqref="B5:C5" name="範囲1"/>
    <protectedRange sqref="B10:C10" name="範囲2_2"/>
    <protectedRange sqref="C17:F20" name="範囲3"/>
    <protectedRange sqref="B26:F30" name="範囲4_2"/>
  </protectedRanges>
  <mergeCells count="26">
    <mergeCell ref="B34:C34"/>
    <mergeCell ref="B35:C35"/>
    <mergeCell ref="B36:C36"/>
    <mergeCell ref="B30:C30"/>
    <mergeCell ref="B31:C31"/>
    <mergeCell ref="B32:C32"/>
    <mergeCell ref="B33:C33"/>
    <mergeCell ref="B25:C25"/>
    <mergeCell ref="B26:C26"/>
    <mergeCell ref="A2:F2"/>
    <mergeCell ref="E24:F24"/>
    <mergeCell ref="C17:F17"/>
    <mergeCell ref="C18:F18"/>
    <mergeCell ref="C20:F20"/>
    <mergeCell ref="B24:C24"/>
    <mergeCell ref="C19:F19"/>
    <mergeCell ref="B38:C38"/>
    <mergeCell ref="B43:D43"/>
    <mergeCell ref="B27:C27"/>
    <mergeCell ref="B28:C28"/>
    <mergeCell ref="B37:C37"/>
    <mergeCell ref="B40:C40"/>
    <mergeCell ref="B41:C41"/>
    <mergeCell ref="B42:C42"/>
    <mergeCell ref="B39:C39"/>
    <mergeCell ref="B29:C29"/>
  </mergeCells>
  <dataValidations count="7">
    <dataValidation type="list" allowBlank="1" showInputMessage="1" showErrorMessage="1" sqref="D51:D73">
      <formula1>INDIRECT(C51)</formula1>
    </dataValidation>
    <dataValidation type="list" allowBlank="1" showInputMessage="1" showErrorMessage="1" sqref="D74:D77 C51:C77">
      <formula1>科目</formula1>
    </dataValidation>
    <dataValidation type="list" allowBlank="1" showInputMessage="1" showErrorMessage="1" sqref="C37 C39:C42">
      <formula1>業務リスト</formula1>
    </dataValidation>
    <dataValidation type="list" allowBlank="1" showInputMessage="1" showErrorMessage="1" sqref="C5">
      <formula1>"専任,兼任"</formula1>
    </dataValidation>
    <dataValidation type="list" allowBlank="1" showInputMessage="1" showErrorMessage="1" sqref="B10">
      <formula1>資格リスト</formula1>
    </dataValidation>
    <dataValidation type="list" allowBlank="1" showInputMessage="1" showErrorMessage="1" sqref="D26:D42">
      <formula1>INDIRECT($G$10)</formula1>
    </dataValidation>
    <dataValidation type="list" allowBlank="1" showInputMessage="1" showErrorMessage="1" sqref="D10">
      <formula1>資格リストその二</formula1>
    </dataValidation>
  </dataValidation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&amp;L&amp;"ＭＳ ゴシック,標準"&amp;12様式第３号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view="pageBreakPreview" zoomScaleSheetLayoutView="100" zoomScalePageLayoutView="0" workbookViewId="0" topLeftCell="A1">
      <selection activeCell="D30" sqref="D30"/>
    </sheetView>
  </sheetViews>
  <sheetFormatPr defaultColWidth="9.00390625" defaultRowHeight="13.5"/>
  <cols>
    <col min="1" max="1" width="1.625" style="8" customWidth="1"/>
    <col min="2" max="3" width="21.625" style="8" customWidth="1"/>
    <col min="4" max="4" width="36.625" style="8" customWidth="1"/>
    <col min="5" max="6" width="4.625" style="8" customWidth="1"/>
    <col min="7" max="11" width="10.625" style="8" customWidth="1"/>
    <col min="12" max="16384" width="9.00390625" style="8" customWidth="1"/>
  </cols>
  <sheetData>
    <row r="1" ht="15" customHeight="1">
      <c r="B1" s="58" t="s">
        <v>128</v>
      </c>
    </row>
    <row r="2" spans="1:6" ht="17.25">
      <c r="A2" s="87" t="s">
        <v>142</v>
      </c>
      <c r="B2" s="87"/>
      <c r="C2" s="87"/>
      <c r="D2" s="87"/>
      <c r="E2" s="87"/>
      <c r="F2" s="87"/>
    </row>
    <row r="3" ht="9" customHeight="1"/>
    <row r="4" spans="2:4" ht="18" customHeight="1">
      <c r="B4" s="5" t="s">
        <v>0</v>
      </c>
      <c r="C4" s="5" t="s">
        <v>1</v>
      </c>
      <c r="D4" s="45"/>
    </row>
    <row r="5" spans="2:4" ht="18" customHeight="1">
      <c r="B5" s="12" t="s">
        <v>230</v>
      </c>
      <c r="C5" s="12" t="s">
        <v>179</v>
      </c>
      <c r="D5" s="46"/>
    </row>
    <row r="6" ht="9" customHeight="1">
      <c r="D6" s="47"/>
    </row>
    <row r="7" spans="1:4" ht="15" customHeight="1">
      <c r="A7" s="1" t="s">
        <v>97</v>
      </c>
      <c r="D7" s="47"/>
    </row>
    <row r="8" ht="6" customHeight="1">
      <c r="D8" s="47"/>
    </row>
    <row r="9" spans="2:4" ht="18" customHeight="1">
      <c r="B9" s="5" t="s">
        <v>2</v>
      </c>
      <c r="C9" s="5" t="s">
        <v>3</v>
      </c>
      <c r="D9" s="69" t="s">
        <v>172</v>
      </c>
    </row>
    <row r="10" spans="2:7" ht="18" customHeight="1">
      <c r="B10" s="60" t="s">
        <v>49</v>
      </c>
      <c r="C10" s="13">
        <v>42114</v>
      </c>
      <c r="D10" s="60"/>
      <c r="G10" s="8" t="str">
        <f>IF(B10="講師経験者",D10,B10)</f>
        <v>介護福祉士</v>
      </c>
    </row>
    <row r="11" ht="15" customHeight="1">
      <c r="B11" s="8" t="s">
        <v>151</v>
      </c>
    </row>
    <row r="12" ht="9" customHeight="1"/>
    <row r="13" ht="15" customHeight="1">
      <c r="A13" s="1" t="s">
        <v>98</v>
      </c>
    </row>
    <row r="14" ht="6" customHeight="1">
      <c r="A14" s="1"/>
    </row>
    <row r="15" ht="15" customHeight="1">
      <c r="A15" s="1" t="s">
        <v>43</v>
      </c>
    </row>
    <row r="16" ht="6" customHeight="1">
      <c r="A16" s="1"/>
    </row>
    <row r="17" spans="2:6" ht="18" customHeight="1">
      <c r="B17" s="5" t="s">
        <v>42</v>
      </c>
      <c r="C17" s="90" t="s">
        <v>231</v>
      </c>
      <c r="D17" s="90"/>
      <c r="E17" s="90"/>
      <c r="F17" s="90"/>
    </row>
    <row r="18" spans="2:6" ht="18" customHeight="1">
      <c r="B18" s="5" t="s">
        <v>102</v>
      </c>
      <c r="C18" s="91" t="s">
        <v>9</v>
      </c>
      <c r="D18" s="91"/>
      <c r="E18" s="91"/>
      <c r="F18" s="91"/>
    </row>
    <row r="19" spans="2:6" ht="18" customHeight="1">
      <c r="B19" s="5" t="s">
        <v>103</v>
      </c>
      <c r="C19" s="95" t="s">
        <v>181</v>
      </c>
      <c r="D19" s="96"/>
      <c r="E19" s="96"/>
      <c r="F19" s="97"/>
    </row>
    <row r="20" spans="2:6" ht="18" customHeight="1">
      <c r="B20" s="5" t="s">
        <v>41</v>
      </c>
      <c r="C20" s="92" t="s">
        <v>236</v>
      </c>
      <c r="D20" s="92"/>
      <c r="E20" s="92"/>
      <c r="F20" s="92"/>
    </row>
    <row r="21" ht="9" customHeight="1"/>
    <row r="22" ht="15" customHeight="1">
      <c r="A22" s="1" t="s">
        <v>44</v>
      </c>
    </row>
    <row r="23" ht="6" customHeight="1"/>
    <row r="24" spans="2:6" ht="18" customHeight="1">
      <c r="B24" s="93" t="s">
        <v>39</v>
      </c>
      <c r="C24" s="94"/>
      <c r="D24" s="6" t="s">
        <v>4</v>
      </c>
      <c r="E24" s="88" t="s">
        <v>5</v>
      </c>
      <c r="F24" s="89"/>
    </row>
    <row r="25" spans="2:6" ht="18" customHeight="1">
      <c r="B25" s="85" t="s">
        <v>117</v>
      </c>
      <c r="C25" s="86"/>
      <c r="D25" s="7"/>
      <c r="E25" s="10" t="s">
        <v>6</v>
      </c>
      <c r="F25" s="10" t="s">
        <v>7</v>
      </c>
    </row>
    <row r="26" spans="2:6" ht="27" customHeight="1">
      <c r="B26" s="98" t="s">
        <v>232</v>
      </c>
      <c r="C26" s="99"/>
      <c r="D26" s="9" t="s">
        <v>9</v>
      </c>
      <c r="E26" s="11">
        <v>7</v>
      </c>
      <c r="F26" s="11">
        <v>7</v>
      </c>
    </row>
    <row r="27" spans="2:6" ht="27" customHeight="1">
      <c r="B27" s="83"/>
      <c r="C27" s="84"/>
      <c r="D27" s="72"/>
      <c r="E27" s="73"/>
      <c r="F27" s="73"/>
    </row>
    <row r="28" spans="2:6" ht="27" customHeight="1">
      <c r="B28" s="83"/>
      <c r="C28" s="84"/>
      <c r="D28" s="72"/>
      <c r="E28" s="73"/>
      <c r="F28" s="73"/>
    </row>
    <row r="29" spans="2:6" ht="27" customHeight="1">
      <c r="B29" s="83"/>
      <c r="C29" s="84"/>
      <c r="D29" s="72"/>
      <c r="E29" s="73"/>
      <c r="F29" s="73"/>
    </row>
    <row r="30" spans="2:6" ht="27" customHeight="1">
      <c r="B30" s="98"/>
      <c r="C30" s="99"/>
      <c r="D30" s="72"/>
      <c r="E30" s="11"/>
      <c r="F30" s="11"/>
    </row>
    <row r="31" spans="2:6" ht="27" customHeight="1">
      <c r="B31" s="98"/>
      <c r="C31" s="99"/>
      <c r="D31" s="72"/>
      <c r="E31" s="11"/>
      <c r="F31" s="11"/>
    </row>
    <row r="32" spans="2:6" ht="27" customHeight="1">
      <c r="B32" s="98"/>
      <c r="C32" s="99"/>
      <c r="D32" s="59"/>
      <c r="E32" s="11"/>
      <c r="F32" s="11"/>
    </row>
    <row r="33" spans="2:6" ht="27" customHeight="1">
      <c r="B33" s="98"/>
      <c r="C33" s="99"/>
      <c r="D33" s="59"/>
      <c r="E33" s="11"/>
      <c r="F33" s="11"/>
    </row>
    <row r="34" spans="2:6" ht="27" customHeight="1">
      <c r="B34" s="98"/>
      <c r="C34" s="99"/>
      <c r="D34" s="59"/>
      <c r="E34" s="11"/>
      <c r="F34" s="11"/>
    </row>
    <row r="35" spans="2:6" ht="27" customHeight="1">
      <c r="B35" s="98"/>
      <c r="C35" s="99"/>
      <c r="D35" s="59"/>
      <c r="E35" s="11"/>
      <c r="F35" s="11"/>
    </row>
    <row r="36" spans="2:6" ht="27" customHeight="1">
      <c r="B36" s="98"/>
      <c r="C36" s="99"/>
      <c r="D36" s="59"/>
      <c r="E36" s="11"/>
      <c r="F36" s="11"/>
    </row>
    <row r="37" spans="2:6" ht="27" customHeight="1">
      <c r="B37" s="78"/>
      <c r="C37" s="79"/>
      <c r="D37" s="59"/>
      <c r="E37" s="11"/>
      <c r="F37" s="11"/>
    </row>
    <row r="38" spans="2:6" ht="27" customHeight="1">
      <c r="B38" s="78"/>
      <c r="C38" s="79"/>
      <c r="D38" s="59"/>
      <c r="E38" s="11"/>
      <c r="F38" s="11"/>
    </row>
    <row r="39" spans="2:6" ht="27" customHeight="1">
      <c r="B39" s="78"/>
      <c r="C39" s="79"/>
      <c r="D39" s="59"/>
      <c r="E39" s="11"/>
      <c r="F39" s="11"/>
    </row>
    <row r="40" spans="2:6" ht="27" customHeight="1">
      <c r="B40" s="78"/>
      <c r="C40" s="79"/>
      <c r="D40" s="59"/>
      <c r="E40" s="11"/>
      <c r="F40" s="11"/>
    </row>
    <row r="41" spans="2:6" ht="27" customHeight="1">
      <c r="B41" s="78"/>
      <c r="C41" s="79"/>
      <c r="D41" s="59"/>
      <c r="E41" s="11"/>
      <c r="F41" s="11"/>
    </row>
    <row r="42" spans="2:6" ht="27" customHeight="1">
      <c r="B42" s="78"/>
      <c r="C42" s="79"/>
      <c r="D42" s="59"/>
      <c r="E42" s="11"/>
      <c r="F42" s="11"/>
    </row>
    <row r="43" spans="2:6" ht="27" customHeight="1">
      <c r="B43" s="80" t="s">
        <v>100</v>
      </c>
      <c r="C43" s="81"/>
      <c r="D43" s="82"/>
      <c r="E43" s="11">
        <f>SUM(E26:E42)+ROUNDDOWN(SUM(F26:F42)/12,0)</f>
        <v>7</v>
      </c>
      <c r="F43" s="11">
        <f>MOD(SUM(F26:F42),12)</f>
        <v>7</v>
      </c>
    </row>
    <row r="44" ht="15" customHeight="1">
      <c r="B44" s="8" t="s">
        <v>118</v>
      </c>
    </row>
    <row r="45" ht="15" customHeight="1">
      <c r="B45" s="8" t="s">
        <v>116</v>
      </c>
    </row>
    <row r="46" ht="9" customHeight="1"/>
    <row r="47" ht="12" customHeight="1"/>
    <row r="48" ht="15" customHeight="1">
      <c r="A48" s="1" t="s">
        <v>99</v>
      </c>
    </row>
    <row r="49" ht="6" customHeight="1"/>
    <row r="50" spans="2:6" ht="25.5" customHeight="1">
      <c r="B50" s="5" t="s">
        <v>8</v>
      </c>
      <c r="C50" s="5" t="s">
        <v>30</v>
      </c>
      <c r="D50" s="5" t="s">
        <v>45</v>
      </c>
      <c r="E50" s="56" t="s">
        <v>106</v>
      </c>
      <c r="F50" s="15" t="s">
        <v>107</v>
      </c>
    </row>
    <row r="51" spans="2:6" ht="27.75" customHeight="1">
      <c r="B51" s="9"/>
      <c r="C51" s="14"/>
      <c r="D51" s="14"/>
      <c r="E51" s="16"/>
      <c r="F51" s="11"/>
    </row>
    <row r="52" spans="2:6" ht="27.75" customHeight="1">
      <c r="B52" s="9"/>
      <c r="C52" s="14"/>
      <c r="D52" s="14"/>
      <c r="E52" s="16"/>
      <c r="F52" s="11"/>
    </row>
    <row r="53" spans="2:6" ht="27.75" customHeight="1">
      <c r="B53" s="9"/>
      <c r="C53" s="14"/>
      <c r="D53" s="14"/>
      <c r="E53" s="16"/>
      <c r="F53" s="11"/>
    </row>
    <row r="54" spans="2:6" ht="27.75" customHeight="1">
      <c r="B54" s="9"/>
      <c r="C54" s="14"/>
      <c r="D54" s="14"/>
      <c r="E54" s="16"/>
      <c r="F54" s="11"/>
    </row>
    <row r="55" spans="2:6" ht="27.75" customHeight="1">
      <c r="B55" s="9"/>
      <c r="C55" s="14"/>
      <c r="D55" s="14"/>
      <c r="E55" s="16"/>
      <c r="F55" s="11"/>
    </row>
    <row r="56" spans="2:6" ht="27.75" customHeight="1">
      <c r="B56" s="9"/>
      <c r="C56" s="14"/>
      <c r="D56" s="14"/>
      <c r="E56" s="16"/>
      <c r="F56" s="11"/>
    </row>
    <row r="57" spans="2:6" ht="27.75" customHeight="1">
      <c r="B57" s="9"/>
      <c r="C57" s="14"/>
      <c r="D57" s="14"/>
      <c r="E57" s="16"/>
      <c r="F57" s="11"/>
    </row>
    <row r="58" spans="2:6" ht="27.75" customHeight="1">
      <c r="B58" s="9"/>
      <c r="C58" s="14"/>
      <c r="D58" s="14"/>
      <c r="E58" s="16"/>
      <c r="F58" s="11"/>
    </row>
    <row r="59" spans="2:6" ht="27.75" customHeight="1">
      <c r="B59" s="9"/>
      <c r="C59" s="14"/>
      <c r="D59" s="14"/>
      <c r="E59" s="16"/>
      <c r="F59" s="11"/>
    </row>
    <row r="60" spans="2:6" ht="27.75" customHeight="1">
      <c r="B60" s="9"/>
      <c r="C60" s="14"/>
      <c r="D60" s="14"/>
      <c r="E60" s="16"/>
      <c r="F60" s="11"/>
    </row>
    <row r="61" spans="2:6" ht="27.75" customHeight="1">
      <c r="B61" s="9"/>
      <c r="C61" s="14"/>
      <c r="D61" s="14"/>
      <c r="E61" s="16"/>
      <c r="F61" s="11"/>
    </row>
    <row r="62" spans="2:6" ht="27.75" customHeight="1">
      <c r="B62" s="9"/>
      <c r="C62" s="14"/>
      <c r="D62" s="14"/>
      <c r="E62" s="16"/>
      <c r="F62" s="11"/>
    </row>
    <row r="63" spans="2:6" ht="27.75" customHeight="1">
      <c r="B63" s="9"/>
      <c r="C63" s="14"/>
      <c r="D63" s="14"/>
      <c r="E63" s="16"/>
      <c r="F63" s="11"/>
    </row>
    <row r="64" spans="2:6" ht="27.75" customHeight="1">
      <c r="B64" s="9"/>
      <c r="C64" s="14"/>
      <c r="D64" s="14"/>
      <c r="E64" s="16"/>
      <c r="F64" s="11"/>
    </row>
    <row r="65" spans="2:6" ht="27.75" customHeight="1">
      <c r="B65" s="9"/>
      <c r="C65" s="14"/>
      <c r="D65" s="14"/>
      <c r="E65" s="16"/>
      <c r="F65" s="11"/>
    </row>
    <row r="66" spans="2:6" ht="27.75" customHeight="1">
      <c r="B66" s="9"/>
      <c r="C66" s="14"/>
      <c r="D66" s="14"/>
      <c r="E66" s="16"/>
      <c r="F66" s="11"/>
    </row>
    <row r="67" spans="2:6" ht="27.75" customHeight="1">
      <c r="B67" s="9"/>
      <c r="C67" s="14"/>
      <c r="D67" s="14"/>
      <c r="E67" s="16"/>
      <c r="F67" s="11"/>
    </row>
    <row r="68" spans="2:6" ht="27.75" customHeight="1">
      <c r="B68" s="9"/>
      <c r="C68" s="14"/>
      <c r="D68" s="14"/>
      <c r="E68" s="16"/>
      <c r="F68" s="11"/>
    </row>
    <row r="69" spans="2:6" ht="27.75" customHeight="1">
      <c r="B69" s="9"/>
      <c r="C69" s="14"/>
      <c r="D69" s="14"/>
      <c r="E69" s="16"/>
      <c r="F69" s="11"/>
    </row>
    <row r="70" spans="2:6" ht="27.75" customHeight="1">
      <c r="B70" s="9"/>
      <c r="C70" s="14"/>
      <c r="D70" s="14"/>
      <c r="E70" s="16"/>
      <c r="F70" s="11"/>
    </row>
    <row r="71" spans="2:6" ht="27.75" customHeight="1">
      <c r="B71" s="9"/>
      <c r="C71" s="14"/>
      <c r="D71" s="14"/>
      <c r="E71" s="16"/>
      <c r="F71" s="11"/>
    </row>
    <row r="72" spans="2:6" ht="27.75" customHeight="1">
      <c r="B72" s="9"/>
      <c r="C72" s="14"/>
      <c r="D72" s="14"/>
      <c r="E72" s="16"/>
      <c r="F72" s="11"/>
    </row>
    <row r="73" spans="2:6" ht="27.75" customHeight="1">
      <c r="B73" s="9"/>
      <c r="C73" s="14"/>
      <c r="D73" s="14"/>
      <c r="E73" s="16"/>
      <c r="F73" s="11"/>
    </row>
    <row r="74" spans="2:6" ht="27.75" customHeight="1">
      <c r="B74" s="9"/>
      <c r="C74" s="14"/>
      <c r="D74" s="14"/>
      <c r="E74" s="16"/>
      <c r="F74" s="11"/>
    </row>
    <row r="75" spans="2:6" ht="27.75" customHeight="1">
      <c r="B75" s="9"/>
      <c r="C75" s="14"/>
      <c r="D75" s="14"/>
      <c r="E75" s="16"/>
      <c r="F75" s="11"/>
    </row>
    <row r="76" spans="2:6" ht="27.75" customHeight="1">
      <c r="B76" s="9"/>
      <c r="C76" s="14"/>
      <c r="D76" s="14"/>
      <c r="E76" s="16"/>
      <c r="F76" s="11"/>
    </row>
    <row r="77" spans="2:6" ht="27.75" customHeight="1">
      <c r="B77" s="9"/>
      <c r="C77" s="14"/>
      <c r="D77" s="14"/>
      <c r="E77" s="16"/>
      <c r="F77" s="11"/>
    </row>
    <row r="78" ht="6" customHeight="1"/>
    <row r="79" ht="12">
      <c r="F79" s="8">
        <f>SUM(F51:F77)</f>
        <v>0</v>
      </c>
    </row>
  </sheetData>
  <sheetProtection/>
  <protectedRanges>
    <protectedRange sqref="B51:F77" name="範囲5"/>
    <protectedRange sqref="B32:F42 B30:C31 E30:F31" name="範囲4"/>
    <protectedRange sqref="D10" name="範囲2"/>
    <protectedRange sqref="B27:F27 B28:C29 E28:F29 D28:D31" name="範囲4_3"/>
    <protectedRange sqref="B5:C5" name="範囲1_1"/>
    <protectedRange sqref="B10:C10" name="範囲2_2"/>
    <protectedRange sqref="C17:F20" name="範囲3_1"/>
    <protectedRange sqref="B26:F26" name="範囲4_1"/>
  </protectedRanges>
  <mergeCells count="26">
    <mergeCell ref="B43:D43"/>
    <mergeCell ref="B39:C39"/>
    <mergeCell ref="B40:C40"/>
    <mergeCell ref="B41:C41"/>
    <mergeCell ref="B42:C42"/>
    <mergeCell ref="B35:C35"/>
    <mergeCell ref="B36:C36"/>
    <mergeCell ref="B37:C37"/>
    <mergeCell ref="B38:C38"/>
    <mergeCell ref="A2:F2"/>
    <mergeCell ref="C17:F17"/>
    <mergeCell ref="C18:F18"/>
    <mergeCell ref="C19:F19"/>
    <mergeCell ref="B24:C24"/>
    <mergeCell ref="C20:F20"/>
    <mergeCell ref="E24:F24"/>
    <mergeCell ref="B25:C25"/>
    <mergeCell ref="B34:C34"/>
    <mergeCell ref="B26:C26"/>
    <mergeCell ref="B27:C27"/>
    <mergeCell ref="B28:C28"/>
    <mergeCell ref="B33:C33"/>
    <mergeCell ref="B29:C29"/>
    <mergeCell ref="B30:C30"/>
    <mergeCell ref="B31:C31"/>
    <mergeCell ref="B32:C32"/>
  </mergeCells>
  <dataValidations count="7">
    <dataValidation type="list" allowBlank="1" showInputMessage="1" showErrorMessage="1" sqref="D51:D73">
      <formula1>INDIRECT(C51)</formula1>
    </dataValidation>
    <dataValidation type="list" allowBlank="1" showInputMessage="1" showErrorMessage="1" sqref="C5">
      <formula1>"専任,兼任"</formula1>
    </dataValidation>
    <dataValidation type="list" allowBlank="1" showInputMessage="1" showErrorMessage="1" sqref="C37 C39:C42">
      <formula1>業務リスト</formula1>
    </dataValidation>
    <dataValidation type="list" allowBlank="1" showInputMessage="1" showErrorMessage="1" sqref="D74:D77 C51:C77">
      <formula1>科目</formula1>
    </dataValidation>
    <dataValidation type="list" allowBlank="1" showInputMessage="1" showErrorMessage="1" sqref="D10">
      <formula1>資格リストその二</formula1>
    </dataValidation>
    <dataValidation type="list" allowBlank="1" showInputMessage="1" showErrorMessage="1" sqref="D26:D42">
      <formula1>INDIRECT($G$10)</formula1>
    </dataValidation>
    <dataValidation type="list" allowBlank="1" showInputMessage="1" showErrorMessage="1" sqref="B10">
      <formula1>資格リスト</formula1>
    </dataValidation>
  </dataValidation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&amp;L&amp;"ＭＳ ゴシック,標準"&amp;12様式第３号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9"/>
  <sheetViews>
    <sheetView view="pageBreakPreview" zoomScaleSheetLayoutView="100" zoomScalePageLayoutView="0" workbookViewId="0" topLeftCell="A1">
      <selection activeCell="D30" sqref="D30"/>
    </sheetView>
  </sheetViews>
  <sheetFormatPr defaultColWidth="9.00390625" defaultRowHeight="13.5"/>
  <cols>
    <col min="1" max="1" width="1.625" style="8" customWidth="1"/>
    <col min="2" max="3" width="21.625" style="8" customWidth="1"/>
    <col min="4" max="4" width="36.625" style="8" customWidth="1"/>
    <col min="5" max="6" width="4.625" style="8" customWidth="1"/>
    <col min="7" max="11" width="10.625" style="8" customWidth="1"/>
    <col min="12" max="16384" width="9.00390625" style="8" customWidth="1"/>
  </cols>
  <sheetData>
    <row r="1" ht="15" customHeight="1">
      <c r="B1" s="58" t="s">
        <v>129</v>
      </c>
    </row>
    <row r="2" spans="1:6" ht="17.25">
      <c r="A2" s="87" t="s">
        <v>142</v>
      </c>
      <c r="B2" s="87"/>
      <c r="C2" s="87"/>
      <c r="D2" s="87"/>
      <c r="E2" s="87"/>
      <c r="F2" s="87"/>
    </row>
    <row r="3" ht="9" customHeight="1"/>
    <row r="4" spans="2:4" ht="18" customHeight="1">
      <c r="B4" s="5" t="s">
        <v>0</v>
      </c>
      <c r="C4" s="5" t="s">
        <v>1</v>
      </c>
      <c r="D4" s="45"/>
    </row>
    <row r="5" spans="2:4" ht="18" customHeight="1">
      <c r="B5" s="12" t="s">
        <v>182</v>
      </c>
      <c r="C5" s="12" t="s">
        <v>179</v>
      </c>
      <c r="D5" s="46"/>
    </row>
    <row r="6" ht="9" customHeight="1">
      <c r="D6" s="47"/>
    </row>
    <row r="7" spans="1:4" ht="15" customHeight="1">
      <c r="A7" s="1" t="s">
        <v>97</v>
      </c>
      <c r="D7" s="47"/>
    </row>
    <row r="8" ht="6" customHeight="1">
      <c r="D8" s="47"/>
    </row>
    <row r="9" spans="2:4" ht="18" customHeight="1">
      <c r="B9" s="5" t="s">
        <v>2</v>
      </c>
      <c r="C9" s="5" t="s">
        <v>3</v>
      </c>
      <c r="D9" s="69" t="s">
        <v>172</v>
      </c>
    </row>
    <row r="10" spans="2:7" ht="18" customHeight="1">
      <c r="B10" s="60" t="s">
        <v>199</v>
      </c>
      <c r="C10" s="13">
        <v>39873</v>
      </c>
      <c r="D10" s="60"/>
      <c r="G10" s="8" t="str">
        <f>IF(B10="講師経験者",D10,B10)</f>
        <v>社会福祉士</v>
      </c>
    </row>
    <row r="11" ht="15" customHeight="1">
      <c r="B11" s="8" t="s">
        <v>151</v>
      </c>
    </row>
    <row r="12" ht="9" customHeight="1"/>
    <row r="13" ht="15" customHeight="1">
      <c r="A13" s="1" t="s">
        <v>98</v>
      </c>
    </row>
    <row r="14" ht="6" customHeight="1">
      <c r="A14" s="1"/>
    </row>
    <row r="15" ht="15" customHeight="1">
      <c r="A15" s="1" t="s">
        <v>43</v>
      </c>
    </row>
    <row r="16" ht="6" customHeight="1">
      <c r="A16" s="1"/>
    </row>
    <row r="17" spans="2:6" ht="18" customHeight="1">
      <c r="B17" s="5" t="s">
        <v>42</v>
      </c>
      <c r="C17" s="100" t="s">
        <v>183</v>
      </c>
      <c r="D17" s="100"/>
      <c r="E17" s="100"/>
      <c r="F17" s="100"/>
    </row>
    <row r="18" spans="2:6" ht="18" customHeight="1">
      <c r="B18" s="5" t="s">
        <v>102</v>
      </c>
      <c r="C18" s="101" t="s">
        <v>184</v>
      </c>
      <c r="D18" s="101"/>
      <c r="E18" s="101"/>
      <c r="F18" s="101"/>
    </row>
    <row r="19" spans="2:6" ht="18" customHeight="1">
      <c r="B19" s="5" t="s">
        <v>103</v>
      </c>
      <c r="C19" s="102" t="s">
        <v>181</v>
      </c>
      <c r="D19" s="103"/>
      <c r="E19" s="103"/>
      <c r="F19" s="104"/>
    </row>
    <row r="20" spans="2:6" ht="18" customHeight="1">
      <c r="B20" s="5" t="s">
        <v>41</v>
      </c>
      <c r="C20" s="105" t="s">
        <v>237</v>
      </c>
      <c r="D20" s="105"/>
      <c r="E20" s="105"/>
      <c r="F20" s="105"/>
    </row>
    <row r="21" ht="9" customHeight="1"/>
    <row r="22" ht="15" customHeight="1">
      <c r="A22" s="1" t="s">
        <v>44</v>
      </c>
    </row>
    <row r="23" ht="6" customHeight="1"/>
    <row r="24" spans="2:6" ht="18" customHeight="1">
      <c r="B24" s="93" t="s">
        <v>39</v>
      </c>
      <c r="C24" s="94"/>
      <c r="D24" s="6" t="s">
        <v>4</v>
      </c>
      <c r="E24" s="88" t="s">
        <v>5</v>
      </c>
      <c r="F24" s="89"/>
    </row>
    <row r="25" spans="2:6" ht="18" customHeight="1">
      <c r="B25" s="85" t="s">
        <v>117</v>
      </c>
      <c r="C25" s="86"/>
      <c r="D25" s="7"/>
      <c r="E25" s="10" t="s">
        <v>6</v>
      </c>
      <c r="F25" s="10" t="s">
        <v>7</v>
      </c>
    </row>
    <row r="26" spans="2:6" ht="27" customHeight="1">
      <c r="B26" s="98" t="s">
        <v>185</v>
      </c>
      <c r="C26" s="99"/>
      <c r="D26" s="9" t="s">
        <v>186</v>
      </c>
      <c r="E26" s="11">
        <v>7</v>
      </c>
      <c r="F26" s="11"/>
    </row>
    <row r="27" spans="2:6" ht="27" customHeight="1">
      <c r="B27" s="83" t="s">
        <v>187</v>
      </c>
      <c r="C27" s="84"/>
      <c r="D27" s="9" t="s">
        <v>17</v>
      </c>
      <c r="E27" s="11">
        <v>4</v>
      </c>
      <c r="F27" s="11"/>
    </row>
    <row r="28" spans="2:6" ht="27" customHeight="1">
      <c r="B28" s="83" t="s">
        <v>188</v>
      </c>
      <c r="C28" s="84"/>
      <c r="D28" s="9" t="s">
        <v>10</v>
      </c>
      <c r="E28" s="11"/>
      <c r="F28" s="11">
        <v>8</v>
      </c>
    </row>
    <row r="29" spans="2:6" ht="27" customHeight="1">
      <c r="B29" s="83" t="s">
        <v>189</v>
      </c>
      <c r="C29" s="84"/>
      <c r="D29" s="59" t="s">
        <v>17</v>
      </c>
      <c r="E29" s="11">
        <v>1</v>
      </c>
      <c r="F29" s="11">
        <v>9</v>
      </c>
    </row>
    <row r="30" spans="2:6" ht="27" customHeight="1">
      <c r="B30" s="83" t="s">
        <v>185</v>
      </c>
      <c r="C30" s="84"/>
      <c r="D30" s="59" t="s">
        <v>186</v>
      </c>
      <c r="E30" s="11">
        <v>2</v>
      </c>
      <c r="F30" s="11">
        <v>6</v>
      </c>
    </row>
    <row r="31" spans="2:6" ht="27" customHeight="1">
      <c r="B31" s="83" t="s">
        <v>187</v>
      </c>
      <c r="C31" s="84"/>
      <c r="D31" s="59" t="s">
        <v>17</v>
      </c>
      <c r="E31" s="11">
        <v>6</v>
      </c>
      <c r="F31" s="11"/>
    </row>
    <row r="32" spans="2:6" ht="27" customHeight="1">
      <c r="B32" s="83" t="s">
        <v>190</v>
      </c>
      <c r="C32" s="84"/>
      <c r="D32" s="59" t="s">
        <v>17</v>
      </c>
      <c r="E32" s="11">
        <v>1</v>
      </c>
      <c r="F32" s="11"/>
    </row>
    <row r="33" spans="2:6" ht="27" customHeight="1">
      <c r="B33" s="98"/>
      <c r="C33" s="99"/>
      <c r="D33" s="59"/>
      <c r="E33" s="11"/>
      <c r="F33" s="11"/>
    </row>
    <row r="34" spans="2:6" ht="27" customHeight="1">
      <c r="B34" s="98"/>
      <c r="C34" s="99"/>
      <c r="D34" s="59"/>
      <c r="E34" s="11"/>
      <c r="F34" s="11"/>
    </row>
    <row r="35" spans="2:6" ht="27" customHeight="1">
      <c r="B35" s="98"/>
      <c r="C35" s="99"/>
      <c r="D35" s="59"/>
      <c r="E35" s="11"/>
      <c r="F35" s="11"/>
    </row>
    <row r="36" spans="2:6" ht="27" customHeight="1">
      <c r="B36" s="98"/>
      <c r="C36" s="99"/>
      <c r="D36" s="59"/>
      <c r="E36" s="11"/>
      <c r="F36" s="11"/>
    </row>
    <row r="37" spans="2:6" ht="27" customHeight="1">
      <c r="B37" s="78"/>
      <c r="C37" s="79"/>
      <c r="D37" s="59"/>
      <c r="E37" s="11"/>
      <c r="F37" s="11"/>
    </row>
    <row r="38" spans="2:6" ht="27" customHeight="1">
      <c r="B38" s="78"/>
      <c r="C38" s="79"/>
      <c r="D38" s="59"/>
      <c r="E38" s="11"/>
      <c r="F38" s="11"/>
    </row>
    <row r="39" spans="2:6" ht="27" customHeight="1">
      <c r="B39" s="78"/>
      <c r="C39" s="79"/>
      <c r="D39" s="59"/>
      <c r="E39" s="11"/>
      <c r="F39" s="11"/>
    </row>
    <row r="40" spans="2:6" ht="27" customHeight="1">
      <c r="B40" s="78"/>
      <c r="C40" s="79"/>
      <c r="D40" s="59"/>
      <c r="E40" s="11"/>
      <c r="F40" s="11"/>
    </row>
    <row r="41" spans="2:6" ht="27" customHeight="1">
      <c r="B41" s="78"/>
      <c r="C41" s="79"/>
      <c r="D41" s="59"/>
      <c r="E41" s="11"/>
      <c r="F41" s="11"/>
    </row>
    <row r="42" spans="2:6" ht="27" customHeight="1">
      <c r="B42" s="78"/>
      <c r="C42" s="79"/>
      <c r="D42" s="59"/>
      <c r="E42" s="11"/>
      <c r="F42" s="11"/>
    </row>
    <row r="43" spans="2:6" ht="27" customHeight="1">
      <c r="B43" s="80" t="s">
        <v>100</v>
      </c>
      <c r="C43" s="81"/>
      <c r="D43" s="82"/>
      <c r="E43" s="11">
        <f>SUM(E26:E42)+ROUNDDOWN(SUM(F26:F42)/12,0)</f>
        <v>22</v>
      </c>
      <c r="F43" s="11">
        <f>MOD(SUM(F26:F42),12)</f>
        <v>11</v>
      </c>
    </row>
    <row r="44" ht="15" customHeight="1">
      <c r="B44" s="8" t="s">
        <v>118</v>
      </c>
    </row>
    <row r="45" ht="15" customHeight="1">
      <c r="B45" s="8" t="s">
        <v>116</v>
      </c>
    </row>
    <row r="46" ht="9" customHeight="1"/>
    <row r="47" ht="12" customHeight="1"/>
    <row r="48" ht="15" customHeight="1">
      <c r="A48" s="1" t="s">
        <v>99</v>
      </c>
    </row>
    <row r="49" ht="6" customHeight="1"/>
    <row r="50" spans="2:6" ht="25.5" customHeight="1">
      <c r="B50" s="5" t="s">
        <v>8</v>
      </c>
      <c r="C50" s="5" t="s">
        <v>30</v>
      </c>
      <c r="D50" s="5" t="s">
        <v>45</v>
      </c>
      <c r="E50" s="56" t="s">
        <v>106</v>
      </c>
      <c r="F50" s="15" t="s">
        <v>107</v>
      </c>
    </row>
    <row r="51" spans="2:6" ht="27.75" customHeight="1">
      <c r="B51" s="9"/>
      <c r="C51" s="14"/>
      <c r="D51" s="14"/>
      <c r="E51" s="16"/>
      <c r="F51" s="11"/>
    </row>
    <row r="52" spans="2:6" ht="27.75" customHeight="1">
      <c r="B52" s="9"/>
      <c r="C52" s="14"/>
      <c r="D52" s="14"/>
      <c r="E52" s="16"/>
      <c r="F52" s="11"/>
    </row>
    <row r="53" spans="2:6" ht="27.75" customHeight="1">
      <c r="B53" s="9"/>
      <c r="C53" s="14"/>
      <c r="D53" s="14"/>
      <c r="E53" s="16"/>
      <c r="F53" s="11"/>
    </row>
    <row r="54" spans="2:6" ht="27.75" customHeight="1">
      <c r="B54" s="9"/>
      <c r="C54" s="14"/>
      <c r="D54" s="14"/>
      <c r="E54" s="16"/>
      <c r="F54" s="11"/>
    </row>
    <row r="55" spans="2:6" ht="27.75" customHeight="1">
      <c r="B55" s="9"/>
      <c r="C55" s="14"/>
      <c r="D55" s="14"/>
      <c r="E55" s="16"/>
      <c r="F55" s="11"/>
    </row>
    <row r="56" spans="2:6" ht="27.75" customHeight="1">
      <c r="B56" s="9"/>
      <c r="C56" s="14"/>
      <c r="D56" s="14"/>
      <c r="E56" s="16"/>
      <c r="F56" s="11"/>
    </row>
    <row r="57" spans="2:6" ht="27.75" customHeight="1">
      <c r="B57" s="9"/>
      <c r="C57" s="14"/>
      <c r="D57" s="14"/>
      <c r="E57" s="16"/>
      <c r="F57" s="11"/>
    </row>
    <row r="58" spans="2:6" ht="27.75" customHeight="1">
      <c r="B58" s="9"/>
      <c r="C58" s="14"/>
      <c r="D58" s="14"/>
      <c r="E58" s="16"/>
      <c r="F58" s="11"/>
    </row>
    <row r="59" spans="2:6" ht="27.75" customHeight="1">
      <c r="B59" s="9"/>
      <c r="C59" s="14"/>
      <c r="D59" s="14"/>
      <c r="E59" s="16"/>
      <c r="F59" s="11"/>
    </row>
    <row r="60" spans="2:6" ht="27.75" customHeight="1">
      <c r="B60" s="9"/>
      <c r="C60" s="14"/>
      <c r="D60" s="14"/>
      <c r="E60" s="16"/>
      <c r="F60" s="11"/>
    </row>
    <row r="61" spans="2:6" ht="27.75" customHeight="1">
      <c r="B61" s="9"/>
      <c r="C61" s="14"/>
      <c r="D61" s="14"/>
      <c r="E61" s="16"/>
      <c r="F61" s="11"/>
    </row>
    <row r="62" spans="2:6" ht="27.75" customHeight="1">
      <c r="B62" s="9"/>
      <c r="C62" s="14"/>
      <c r="D62" s="14"/>
      <c r="E62" s="16"/>
      <c r="F62" s="11"/>
    </row>
    <row r="63" spans="2:6" ht="27.75" customHeight="1">
      <c r="B63" s="9"/>
      <c r="C63" s="14"/>
      <c r="D63" s="14"/>
      <c r="E63" s="16"/>
      <c r="F63" s="11"/>
    </row>
    <row r="64" spans="2:6" ht="27.75" customHeight="1">
      <c r="B64" s="9"/>
      <c r="C64" s="14"/>
      <c r="D64" s="14"/>
      <c r="E64" s="16"/>
      <c r="F64" s="11"/>
    </row>
    <row r="65" spans="2:6" ht="27.75" customHeight="1">
      <c r="B65" s="9"/>
      <c r="C65" s="14"/>
      <c r="D65" s="14"/>
      <c r="E65" s="16"/>
      <c r="F65" s="11"/>
    </row>
    <row r="66" spans="2:6" ht="27.75" customHeight="1">
      <c r="B66" s="9"/>
      <c r="C66" s="14"/>
      <c r="D66" s="14"/>
      <c r="E66" s="16"/>
      <c r="F66" s="11"/>
    </row>
    <row r="67" spans="2:6" ht="27.75" customHeight="1">
      <c r="B67" s="9"/>
      <c r="C67" s="14"/>
      <c r="D67" s="14"/>
      <c r="E67" s="16"/>
      <c r="F67" s="11"/>
    </row>
    <row r="68" spans="2:6" ht="27.75" customHeight="1">
      <c r="B68" s="9"/>
      <c r="C68" s="14"/>
      <c r="D68" s="14"/>
      <c r="E68" s="16"/>
      <c r="F68" s="11"/>
    </row>
    <row r="69" spans="2:6" ht="27.75" customHeight="1">
      <c r="B69" s="9"/>
      <c r="C69" s="14"/>
      <c r="D69" s="14"/>
      <c r="E69" s="16"/>
      <c r="F69" s="11"/>
    </row>
    <row r="70" spans="2:6" ht="27.75" customHeight="1">
      <c r="B70" s="9"/>
      <c r="C70" s="14"/>
      <c r="D70" s="14"/>
      <c r="E70" s="16"/>
      <c r="F70" s="11"/>
    </row>
    <row r="71" spans="2:6" ht="27.75" customHeight="1">
      <c r="B71" s="9"/>
      <c r="C71" s="14"/>
      <c r="D71" s="14"/>
      <c r="E71" s="16"/>
      <c r="F71" s="11"/>
    </row>
    <row r="72" spans="2:6" ht="27.75" customHeight="1">
      <c r="B72" s="9"/>
      <c r="C72" s="14"/>
      <c r="D72" s="14"/>
      <c r="E72" s="16"/>
      <c r="F72" s="11"/>
    </row>
    <row r="73" spans="2:6" ht="27.75" customHeight="1">
      <c r="B73" s="9"/>
      <c r="C73" s="14"/>
      <c r="D73" s="14"/>
      <c r="E73" s="16"/>
      <c r="F73" s="11"/>
    </row>
    <row r="74" spans="2:6" ht="27.75" customHeight="1">
      <c r="B74" s="9"/>
      <c r="C74" s="14"/>
      <c r="D74" s="14"/>
      <c r="E74" s="16"/>
      <c r="F74" s="11"/>
    </row>
    <row r="75" spans="2:6" ht="27.75" customHeight="1">
      <c r="B75" s="9"/>
      <c r="C75" s="14"/>
      <c r="D75" s="14"/>
      <c r="E75" s="16"/>
      <c r="F75" s="11"/>
    </row>
    <row r="76" spans="2:6" ht="27.75" customHeight="1">
      <c r="B76" s="9"/>
      <c r="C76" s="14"/>
      <c r="D76" s="14"/>
      <c r="E76" s="16"/>
      <c r="F76" s="11"/>
    </row>
    <row r="77" spans="2:6" ht="27.75" customHeight="1">
      <c r="B77" s="9"/>
      <c r="C77" s="14"/>
      <c r="D77" s="14"/>
      <c r="E77" s="16"/>
      <c r="F77" s="11"/>
    </row>
    <row r="78" ht="6" customHeight="1"/>
    <row r="79" ht="12">
      <c r="F79" s="8">
        <f>SUM(F51:F77)</f>
        <v>0</v>
      </c>
    </row>
  </sheetData>
  <sheetProtection/>
  <protectedRanges>
    <protectedRange sqref="B51:F77" name="範囲5"/>
    <protectedRange sqref="B26:F42" name="範囲4"/>
    <protectedRange sqref="C17:F20" name="範囲3"/>
    <protectedRange sqref="B10:D10" name="範囲2"/>
    <protectedRange sqref="B5:C5" name="範囲1"/>
  </protectedRanges>
  <mergeCells count="26">
    <mergeCell ref="B43:D43"/>
    <mergeCell ref="B39:C39"/>
    <mergeCell ref="B40:C40"/>
    <mergeCell ref="B41:C41"/>
    <mergeCell ref="B42:C42"/>
    <mergeCell ref="B35:C35"/>
    <mergeCell ref="B36:C36"/>
    <mergeCell ref="B37:C37"/>
    <mergeCell ref="B38:C38"/>
    <mergeCell ref="A2:F2"/>
    <mergeCell ref="C17:F17"/>
    <mergeCell ref="C18:F18"/>
    <mergeCell ref="C19:F19"/>
    <mergeCell ref="B24:C24"/>
    <mergeCell ref="C20:F20"/>
    <mergeCell ref="E24:F24"/>
    <mergeCell ref="B25:C25"/>
    <mergeCell ref="B26:C26"/>
    <mergeCell ref="B34:C34"/>
    <mergeCell ref="B27:C27"/>
    <mergeCell ref="B28:C28"/>
    <mergeCell ref="B33:C33"/>
    <mergeCell ref="B29:C29"/>
    <mergeCell ref="B30:C30"/>
    <mergeCell ref="B31:C31"/>
    <mergeCell ref="B32:C32"/>
  </mergeCells>
  <dataValidations count="7">
    <dataValidation type="list" allowBlank="1" showInputMessage="1" showErrorMessage="1" sqref="D51:D73">
      <formula1>INDIRECT(C51)</formula1>
    </dataValidation>
    <dataValidation type="list" allowBlank="1" showInputMessage="1" showErrorMessage="1" sqref="D74:D77 C51:C77">
      <formula1>科目</formula1>
    </dataValidation>
    <dataValidation type="list" allowBlank="1" showInputMessage="1" showErrorMessage="1" sqref="C37 C39:C42">
      <formula1>業務リスト</formula1>
    </dataValidation>
    <dataValidation type="list" allowBlank="1" showInputMessage="1" showErrorMessage="1" sqref="C5">
      <formula1>"専任,兼任"</formula1>
    </dataValidation>
    <dataValidation type="list" allowBlank="1" showInputMessage="1" showErrorMessage="1" sqref="B10">
      <formula1>資格リスト</formula1>
    </dataValidation>
    <dataValidation type="list" allowBlank="1" showInputMessage="1" showErrorMessage="1" sqref="D10">
      <formula1>資格リストその二</formula1>
    </dataValidation>
    <dataValidation type="list" allowBlank="1" showInputMessage="1" showErrorMessage="1" sqref="D26:D42">
      <formula1>INDIRECT($G$10)</formula1>
    </dataValidation>
  </dataValidation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&amp;L&amp;"ＭＳ ゴシック,標準"&amp;12様式第３号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zoomScaleSheetLayoutView="100" zoomScalePageLayoutView="0" workbookViewId="0" topLeftCell="A1">
      <selection activeCell="D30" sqref="D30"/>
    </sheetView>
  </sheetViews>
  <sheetFormatPr defaultColWidth="9.00390625" defaultRowHeight="13.5"/>
  <cols>
    <col min="1" max="1" width="1.625" style="8" customWidth="1"/>
    <col min="2" max="3" width="21.625" style="8" customWidth="1"/>
    <col min="4" max="4" width="36.625" style="8" customWidth="1"/>
    <col min="5" max="6" width="4.625" style="8" customWidth="1"/>
    <col min="7" max="11" width="10.625" style="8" customWidth="1"/>
    <col min="12" max="16384" width="9.00390625" style="8" customWidth="1"/>
  </cols>
  <sheetData>
    <row r="1" ht="15" customHeight="1">
      <c r="B1" s="58" t="s">
        <v>130</v>
      </c>
    </row>
    <row r="2" spans="1:6" ht="17.25">
      <c r="A2" s="87" t="s">
        <v>142</v>
      </c>
      <c r="B2" s="87"/>
      <c r="C2" s="87"/>
      <c r="D2" s="87"/>
      <c r="E2" s="87"/>
      <c r="F2" s="87"/>
    </row>
    <row r="3" ht="9" customHeight="1"/>
    <row r="4" spans="2:4" ht="18" customHeight="1">
      <c r="B4" s="5" t="s">
        <v>0</v>
      </c>
      <c r="C4" s="5" t="s">
        <v>1</v>
      </c>
      <c r="D4" s="45"/>
    </row>
    <row r="5" spans="2:4" ht="18" customHeight="1">
      <c r="B5" s="70" t="s">
        <v>191</v>
      </c>
      <c r="C5" s="12" t="s">
        <v>179</v>
      </c>
      <c r="D5" s="46"/>
    </row>
    <row r="6" ht="9" customHeight="1">
      <c r="D6" s="47"/>
    </row>
    <row r="7" spans="1:4" ht="15" customHeight="1">
      <c r="A7" s="1" t="s">
        <v>97</v>
      </c>
      <c r="D7" s="47"/>
    </row>
    <row r="8" ht="6" customHeight="1">
      <c r="D8" s="47"/>
    </row>
    <row r="9" spans="2:4" ht="18" customHeight="1">
      <c r="B9" s="5" t="s">
        <v>2</v>
      </c>
      <c r="C9" s="5" t="s">
        <v>3</v>
      </c>
      <c r="D9" s="69" t="s">
        <v>172</v>
      </c>
    </row>
    <row r="10" spans="2:7" ht="18" customHeight="1">
      <c r="B10" s="60" t="s">
        <v>180</v>
      </c>
      <c r="C10" s="71">
        <v>38828</v>
      </c>
      <c r="D10" s="60"/>
      <c r="G10" s="8" t="str">
        <f>IF(B10="講師経験者",D10,B10)</f>
        <v>介護福祉士</v>
      </c>
    </row>
    <row r="11" ht="15" customHeight="1">
      <c r="B11" s="8" t="s">
        <v>151</v>
      </c>
    </row>
    <row r="12" ht="9" customHeight="1"/>
    <row r="13" ht="15" customHeight="1">
      <c r="A13" s="1" t="s">
        <v>98</v>
      </c>
    </row>
    <row r="14" ht="6" customHeight="1">
      <c r="A14" s="1"/>
    </row>
    <row r="15" ht="15" customHeight="1">
      <c r="A15" s="1" t="s">
        <v>43</v>
      </c>
    </row>
    <row r="16" ht="6" customHeight="1">
      <c r="A16" s="1"/>
    </row>
    <row r="17" spans="2:6" ht="18" customHeight="1">
      <c r="B17" s="5" t="s">
        <v>42</v>
      </c>
      <c r="C17" s="90" t="s">
        <v>192</v>
      </c>
      <c r="D17" s="90"/>
      <c r="E17" s="90"/>
      <c r="F17" s="90"/>
    </row>
    <row r="18" spans="2:6" ht="18" customHeight="1">
      <c r="B18" s="5" t="s">
        <v>102</v>
      </c>
      <c r="C18" s="91" t="s">
        <v>9</v>
      </c>
      <c r="D18" s="91"/>
      <c r="E18" s="91"/>
      <c r="F18" s="91"/>
    </row>
    <row r="19" spans="2:6" ht="18" customHeight="1">
      <c r="B19" s="5" t="s">
        <v>103</v>
      </c>
      <c r="C19" s="95" t="s">
        <v>181</v>
      </c>
      <c r="D19" s="96"/>
      <c r="E19" s="96"/>
      <c r="F19" s="97"/>
    </row>
    <row r="20" spans="2:6" ht="18" customHeight="1">
      <c r="B20" s="5" t="s">
        <v>41</v>
      </c>
      <c r="C20" s="92" t="s">
        <v>238</v>
      </c>
      <c r="D20" s="92"/>
      <c r="E20" s="92"/>
      <c r="F20" s="92"/>
    </row>
    <row r="21" ht="9" customHeight="1"/>
    <row r="22" ht="15" customHeight="1">
      <c r="A22" s="1" t="s">
        <v>44</v>
      </c>
    </row>
    <row r="23" ht="6" customHeight="1"/>
    <row r="24" spans="2:6" ht="18" customHeight="1">
      <c r="B24" s="93" t="s">
        <v>39</v>
      </c>
      <c r="C24" s="94"/>
      <c r="D24" s="6" t="s">
        <v>4</v>
      </c>
      <c r="E24" s="88" t="s">
        <v>5</v>
      </c>
      <c r="F24" s="89"/>
    </row>
    <row r="25" spans="2:6" ht="18" customHeight="1">
      <c r="B25" s="85" t="s">
        <v>117</v>
      </c>
      <c r="C25" s="86"/>
      <c r="D25" s="7"/>
      <c r="E25" s="10" t="s">
        <v>6</v>
      </c>
      <c r="F25" s="10" t="s">
        <v>7</v>
      </c>
    </row>
    <row r="26" spans="2:6" ht="27" customHeight="1">
      <c r="B26" s="83" t="s">
        <v>193</v>
      </c>
      <c r="C26" s="84"/>
      <c r="D26" s="72" t="s">
        <v>86</v>
      </c>
      <c r="E26" s="73">
        <v>1</v>
      </c>
      <c r="F26" s="73">
        <v>5</v>
      </c>
    </row>
    <row r="27" spans="2:6" ht="27" customHeight="1">
      <c r="B27" s="83" t="s">
        <v>194</v>
      </c>
      <c r="C27" s="84"/>
      <c r="D27" s="72" t="s">
        <v>86</v>
      </c>
      <c r="E27" s="73">
        <v>3</v>
      </c>
      <c r="F27" s="73">
        <v>10</v>
      </c>
    </row>
    <row r="28" spans="2:6" ht="27" customHeight="1">
      <c r="B28" s="83" t="s">
        <v>195</v>
      </c>
      <c r="C28" s="84"/>
      <c r="D28" s="72" t="s">
        <v>86</v>
      </c>
      <c r="E28" s="73">
        <v>11</v>
      </c>
      <c r="F28" s="73">
        <v>9</v>
      </c>
    </row>
    <row r="29" spans="2:6" ht="27" customHeight="1">
      <c r="B29" s="98"/>
      <c r="C29" s="99"/>
      <c r="D29" s="59"/>
      <c r="E29" s="11"/>
      <c r="F29" s="11"/>
    </row>
    <row r="30" spans="2:6" ht="27" customHeight="1">
      <c r="B30" s="98"/>
      <c r="C30" s="99"/>
      <c r="D30" s="59"/>
      <c r="E30" s="11"/>
      <c r="F30" s="11"/>
    </row>
    <row r="31" spans="2:6" ht="27" customHeight="1">
      <c r="B31" s="98"/>
      <c r="C31" s="99"/>
      <c r="D31" s="59"/>
      <c r="E31" s="11"/>
      <c r="F31" s="11"/>
    </row>
    <row r="32" spans="2:6" ht="27" customHeight="1">
      <c r="B32" s="98"/>
      <c r="C32" s="99"/>
      <c r="D32" s="59"/>
      <c r="E32" s="11"/>
      <c r="F32" s="11"/>
    </row>
    <row r="33" spans="2:6" ht="27" customHeight="1">
      <c r="B33" s="98"/>
      <c r="C33" s="99"/>
      <c r="D33" s="59"/>
      <c r="E33" s="11"/>
      <c r="F33" s="11"/>
    </row>
    <row r="34" spans="2:6" ht="27" customHeight="1">
      <c r="B34" s="98"/>
      <c r="C34" s="99"/>
      <c r="D34" s="59"/>
      <c r="E34" s="11"/>
      <c r="F34" s="11"/>
    </row>
    <row r="35" spans="2:6" ht="27" customHeight="1">
      <c r="B35" s="98"/>
      <c r="C35" s="99"/>
      <c r="D35" s="59"/>
      <c r="E35" s="11"/>
      <c r="F35" s="11"/>
    </row>
    <row r="36" spans="2:6" ht="27" customHeight="1">
      <c r="B36" s="98"/>
      <c r="C36" s="99"/>
      <c r="D36" s="59"/>
      <c r="E36" s="11"/>
      <c r="F36" s="11"/>
    </row>
    <row r="37" spans="2:6" ht="27" customHeight="1">
      <c r="B37" s="78"/>
      <c r="C37" s="79"/>
      <c r="D37" s="59"/>
      <c r="E37" s="11"/>
      <c r="F37" s="11"/>
    </row>
    <row r="38" spans="2:6" ht="27" customHeight="1">
      <c r="B38" s="78"/>
      <c r="C38" s="79"/>
      <c r="D38" s="59"/>
      <c r="E38" s="11"/>
      <c r="F38" s="11"/>
    </row>
    <row r="39" spans="2:6" ht="27" customHeight="1">
      <c r="B39" s="78"/>
      <c r="C39" s="79"/>
      <c r="D39" s="59"/>
      <c r="E39" s="11"/>
      <c r="F39" s="11"/>
    </row>
    <row r="40" spans="2:6" ht="27" customHeight="1">
      <c r="B40" s="78"/>
      <c r="C40" s="79"/>
      <c r="D40" s="59"/>
      <c r="E40" s="11"/>
      <c r="F40" s="11"/>
    </row>
    <row r="41" spans="2:6" ht="27" customHeight="1">
      <c r="B41" s="78"/>
      <c r="C41" s="79"/>
      <c r="D41" s="59"/>
      <c r="E41" s="11"/>
      <c r="F41" s="11"/>
    </row>
    <row r="42" spans="2:6" ht="27" customHeight="1">
      <c r="B42" s="78"/>
      <c r="C42" s="79"/>
      <c r="D42" s="59"/>
      <c r="E42" s="11"/>
      <c r="F42" s="11"/>
    </row>
    <row r="43" spans="2:6" ht="27" customHeight="1">
      <c r="B43" s="80" t="s">
        <v>100</v>
      </c>
      <c r="C43" s="81"/>
      <c r="D43" s="82"/>
      <c r="E43" s="11">
        <f>SUM(E26:E42)+ROUNDDOWN(SUM(F26:F42)/12,0)</f>
        <v>17</v>
      </c>
      <c r="F43" s="11">
        <f>MOD(SUM(F26:F42),12)</f>
        <v>0</v>
      </c>
    </row>
    <row r="44" ht="15" customHeight="1">
      <c r="B44" s="8" t="s">
        <v>118</v>
      </c>
    </row>
    <row r="45" ht="15" customHeight="1">
      <c r="B45" s="8" t="s">
        <v>116</v>
      </c>
    </row>
    <row r="46" ht="9" customHeight="1"/>
    <row r="47" ht="12" customHeight="1"/>
    <row r="48" ht="15" customHeight="1">
      <c r="A48" s="1" t="s">
        <v>99</v>
      </c>
    </row>
    <row r="49" ht="6" customHeight="1"/>
    <row r="50" spans="2:6" ht="25.5" customHeight="1">
      <c r="B50" s="5" t="s">
        <v>8</v>
      </c>
      <c r="C50" s="5" t="s">
        <v>30</v>
      </c>
      <c r="D50" s="5" t="s">
        <v>45</v>
      </c>
      <c r="E50" s="56" t="s">
        <v>106</v>
      </c>
      <c r="F50" s="15" t="s">
        <v>107</v>
      </c>
    </row>
    <row r="51" spans="2:6" ht="27.75" customHeight="1">
      <c r="B51" s="9"/>
      <c r="C51" s="14"/>
      <c r="D51" s="14"/>
      <c r="E51" s="16"/>
      <c r="F51" s="11"/>
    </row>
    <row r="52" spans="2:6" ht="27.75" customHeight="1">
      <c r="B52" s="9"/>
      <c r="C52" s="14"/>
      <c r="D52" s="14"/>
      <c r="E52" s="16"/>
      <c r="F52" s="11"/>
    </row>
    <row r="53" spans="2:6" ht="27.75" customHeight="1">
      <c r="B53" s="9"/>
      <c r="C53" s="14"/>
      <c r="D53" s="14"/>
      <c r="E53" s="16"/>
      <c r="F53" s="11"/>
    </row>
    <row r="54" spans="2:6" ht="27.75" customHeight="1">
      <c r="B54" s="9"/>
      <c r="C54" s="14"/>
      <c r="D54" s="14"/>
      <c r="E54" s="16"/>
      <c r="F54" s="11"/>
    </row>
    <row r="55" spans="2:6" ht="27.75" customHeight="1">
      <c r="B55" s="9"/>
      <c r="C55" s="14"/>
      <c r="D55" s="14"/>
      <c r="E55" s="16"/>
      <c r="F55" s="11"/>
    </row>
    <row r="56" spans="2:6" ht="27.75" customHeight="1">
      <c r="B56" s="9"/>
      <c r="C56" s="14"/>
      <c r="D56" s="14"/>
      <c r="E56" s="16"/>
      <c r="F56" s="11"/>
    </row>
    <row r="57" spans="2:6" ht="27.75" customHeight="1">
      <c r="B57" s="9"/>
      <c r="C57" s="14"/>
      <c r="D57" s="14"/>
      <c r="E57" s="16"/>
      <c r="F57" s="11"/>
    </row>
    <row r="58" spans="2:6" ht="27.75" customHeight="1">
      <c r="B58" s="9"/>
      <c r="C58" s="14"/>
      <c r="D58" s="14"/>
      <c r="E58" s="16"/>
      <c r="F58" s="11"/>
    </row>
    <row r="59" spans="2:6" ht="27.75" customHeight="1">
      <c r="B59" s="9"/>
      <c r="C59" s="14"/>
      <c r="D59" s="14"/>
      <c r="E59" s="16"/>
      <c r="F59" s="11"/>
    </row>
    <row r="60" spans="2:6" ht="27.75" customHeight="1">
      <c r="B60" s="9"/>
      <c r="C60" s="14"/>
      <c r="D60" s="14"/>
      <c r="E60" s="16"/>
      <c r="F60" s="11"/>
    </row>
    <row r="61" spans="2:6" ht="27.75" customHeight="1">
      <c r="B61" s="9"/>
      <c r="C61" s="14"/>
      <c r="D61" s="14"/>
      <c r="E61" s="16"/>
      <c r="F61" s="11"/>
    </row>
    <row r="62" spans="2:6" ht="27.75" customHeight="1">
      <c r="B62" s="9"/>
      <c r="C62" s="14"/>
      <c r="D62" s="14"/>
      <c r="E62" s="16"/>
      <c r="F62" s="11"/>
    </row>
    <row r="63" spans="2:6" ht="27.75" customHeight="1">
      <c r="B63" s="9"/>
      <c r="C63" s="14"/>
      <c r="D63" s="14"/>
      <c r="E63" s="16"/>
      <c r="F63" s="11"/>
    </row>
    <row r="64" spans="2:6" ht="27.75" customHeight="1">
      <c r="B64" s="9"/>
      <c r="C64" s="14"/>
      <c r="D64" s="14"/>
      <c r="E64" s="16"/>
      <c r="F64" s="11"/>
    </row>
    <row r="65" spans="2:6" ht="27.75" customHeight="1">
      <c r="B65" s="9"/>
      <c r="C65" s="14"/>
      <c r="D65" s="14"/>
      <c r="E65" s="16"/>
      <c r="F65" s="11"/>
    </row>
    <row r="66" spans="2:6" ht="27.75" customHeight="1">
      <c r="B66" s="9"/>
      <c r="C66" s="14"/>
      <c r="D66" s="14"/>
      <c r="E66" s="16"/>
      <c r="F66" s="11"/>
    </row>
    <row r="67" spans="2:6" ht="27.75" customHeight="1">
      <c r="B67" s="9"/>
      <c r="C67" s="14"/>
      <c r="D67" s="14"/>
      <c r="E67" s="16"/>
      <c r="F67" s="11"/>
    </row>
    <row r="68" spans="2:6" ht="27.75" customHeight="1">
      <c r="B68" s="9"/>
      <c r="C68" s="14"/>
      <c r="D68" s="14"/>
      <c r="E68" s="16"/>
      <c r="F68" s="11"/>
    </row>
    <row r="69" spans="2:6" ht="27.75" customHeight="1">
      <c r="B69" s="9"/>
      <c r="C69" s="14"/>
      <c r="D69" s="14"/>
      <c r="E69" s="16"/>
      <c r="F69" s="11"/>
    </row>
    <row r="70" spans="2:6" ht="27.75" customHeight="1">
      <c r="B70" s="9"/>
      <c r="C70" s="14"/>
      <c r="D70" s="14"/>
      <c r="E70" s="16"/>
      <c r="F70" s="11"/>
    </row>
    <row r="71" spans="2:6" ht="27.75" customHeight="1">
      <c r="B71" s="9"/>
      <c r="C71" s="14"/>
      <c r="D71" s="14"/>
      <c r="E71" s="16"/>
      <c r="F71" s="11"/>
    </row>
    <row r="72" spans="2:6" ht="27.75" customHeight="1">
      <c r="B72" s="9"/>
      <c r="C72" s="14"/>
      <c r="D72" s="14"/>
      <c r="E72" s="16"/>
      <c r="F72" s="11"/>
    </row>
    <row r="73" spans="2:6" ht="27.75" customHeight="1">
      <c r="B73" s="9"/>
      <c r="C73" s="14"/>
      <c r="D73" s="14"/>
      <c r="E73" s="16"/>
      <c r="F73" s="11"/>
    </row>
    <row r="74" spans="2:6" ht="27.75" customHeight="1">
      <c r="B74" s="9"/>
      <c r="C74" s="14"/>
      <c r="D74" s="14"/>
      <c r="E74" s="16"/>
      <c r="F74" s="11"/>
    </row>
    <row r="75" spans="2:6" ht="27.75" customHeight="1">
      <c r="B75" s="9"/>
      <c r="C75" s="14"/>
      <c r="D75" s="14"/>
      <c r="E75" s="16"/>
      <c r="F75" s="11"/>
    </row>
    <row r="76" spans="2:6" ht="27.75" customHeight="1">
      <c r="B76" s="9"/>
      <c r="C76" s="14"/>
      <c r="D76" s="14"/>
      <c r="E76" s="16"/>
      <c r="F76" s="11"/>
    </row>
    <row r="77" spans="2:6" ht="27.75" customHeight="1">
      <c r="B77" s="9"/>
      <c r="C77" s="14"/>
      <c r="D77" s="14"/>
      <c r="E77" s="16"/>
      <c r="F77" s="11"/>
    </row>
    <row r="78" ht="15" customHeight="1">
      <c r="B78" s="8" t="s">
        <v>119</v>
      </c>
    </row>
    <row r="79" ht="6" customHeight="1"/>
    <row r="80" ht="12">
      <c r="F80" s="8">
        <f>SUM(F51:F77)</f>
        <v>0</v>
      </c>
    </row>
  </sheetData>
  <sheetProtection/>
  <protectedRanges>
    <protectedRange sqref="B51:F77" name="範囲5"/>
    <protectedRange sqref="B26:F42" name="範囲4"/>
    <protectedRange sqref="C17:F20" name="範囲3"/>
    <protectedRange sqref="B10:D10" name="範囲2"/>
    <protectedRange sqref="B5:C5" name="範囲1"/>
  </protectedRanges>
  <mergeCells count="26">
    <mergeCell ref="B43:D43"/>
    <mergeCell ref="B39:C39"/>
    <mergeCell ref="B40:C40"/>
    <mergeCell ref="B41:C41"/>
    <mergeCell ref="B42:C42"/>
    <mergeCell ref="B35:C35"/>
    <mergeCell ref="B36:C36"/>
    <mergeCell ref="B37:C37"/>
    <mergeCell ref="B38:C38"/>
    <mergeCell ref="A2:F2"/>
    <mergeCell ref="C17:F17"/>
    <mergeCell ref="C18:F18"/>
    <mergeCell ref="C19:F19"/>
    <mergeCell ref="B24:C24"/>
    <mergeCell ref="C20:F20"/>
    <mergeCell ref="E24:F24"/>
    <mergeCell ref="B25:C25"/>
    <mergeCell ref="B34:C34"/>
    <mergeCell ref="B26:C26"/>
    <mergeCell ref="B27:C27"/>
    <mergeCell ref="B28:C28"/>
    <mergeCell ref="B33:C33"/>
    <mergeCell ref="B29:C29"/>
    <mergeCell ref="B30:C30"/>
    <mergeCell ref="B31:C31"/>
    <mergeCell ref="B32:C32"/>
  </mergeCells>
  <dataValidations count="7">
    <dataValidation type="list" allowBlank="1" showInputMessage="1" showErrorMessage="1" sqref="B10">
      <formula1>資格リスト</formula1>
    </dataValidation>
    <dataValidation type="list" allowBlank="1" showInputMessage="1" showErrorMessage="1" sqref="C5">
      <formula1>"専任,兼任"</formula1>
    </dataValidation>
    <dataValidation type="list" allowBlank="1" showInputMessage="1" showErrorMessage="1" sqref="D51:D73">
      <formula1>INDIRECT(C51)</formula1>
    </dataValidation>
    <dataValidation type="list" allowBlank="1" showInputMessage="1" showErrorMessage="1" sqref="C37 C39:C42">
      <formula1>業務リスト</formula1>
    </dataValidation>
    <dataValidation type="list" allowBlank="1" showInputMessage="1" showErrorMessage="1" sqref="D74:D77 C51:C77">
      <formula1>科目</formula1>
    </dataValidation>
    <dataValidation type="list" allowBlank="1" showInputMessage="1" showErrorMessage="1" sqref="D10">
      <formula1>資格リストその二</formula1>
    </dataValidation>
    <dataValidation type="list" allowBlank="1" showInputMessage="1" showErrorMessage="1" sqref="D26:D42">
      <formula1>INDIRECT($G$10)</formula1>
    </dataValidation>
  </dataValidation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&amp;L&amp;"ＭＳ ゴシック,標準"&amp;12様式第３号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zoomScaleSheetLayoutView="100" zoomScalePageLayoutView="0" workbookViewId="0" topLeftCell="A1">
      <selection activeCell="D30" sqref="D30:D31"/>
    </sheetView>
  </sheetViews>
  <sheetFormatPr defaultColWidth="9.00390625" defaultRowHeight="13.5"/>
  <cols>
    <col min="1" max="1" width="1.625" style="8" customWidth="1"/>
    <col min="2" max="3" width="21.625" style="8" customWidth="1"/>
    <col min="4" max="4" width="36.625" style="8" customWidth="1"/>
    <col min="5" max="6" width="4.625" style="8" customWidth="1"/>
    <col min="7" max="11" width="10.625" style="8" customWidth="1"/>
    <col min="12" max="16384" width="9.00390625" style="8" customWidth="1"/>
  </cols>
  <sheetData>
    <row r="1" ht="15" customHeight="1">
      <c r="B1" s="58" t="s">
        <v>131</v>
      </c>
    </row>
    <row r="2" spans="1:6" ht="17.25">
      <c r="A2" s="87" t="s">
        <v>142</v>
      </c>
      <c r="B2" s="87"/>
      <c r="C2" s="87"/>
      <c r="D2" s="87"/>
      <c r="E2" s="87"/>
      <c r="F2" s="87"/>
    </row>
    <row r="3" ht="9" customHeight="1"/>
    <row r="4" spans="2:4" ht="18" customHeight="1">
      <c r="B4" s="5" t="s">
        <v>0</v>
      </c>
      <c r="C4" s="5" t="s">
        <v>1</v>
      </c>
      <c r="D4" s="45"/>
    </row>
    <row r="5" spans="2:4" ht="18" customHeight="1">
      <c r="B5" s="70" t="s">
        <v>223</v>
      </c>
      <c r="C5" s="70" t="s">
        <v>179</v>
      </c>
      <c r="D5" s="46"/>
    </row>
    <row r="6" ht="9" customHeight="1">
      <c r="D6" s="47"/>
    </row>
    <row r="7" spans="1:4" ht="15" customHeight="1">
      <c r="A7" s="1" t="s">
        <v>97</v>
      </c>
      <c r="D7" s="47"/>
    </row>
    <row r="8" ht="6" customHeight="1">
      <c r="D8" s="47"/>
    </row>
    <row r="9" spans="2:4" ht="18" customHeight="1">
      <c r="B9" s="5" t="s">
        <v>2</v>
      </c>
      <c r="C9" s="5" t="s">
        <v>3</v>
      </c>
      <c r="D9" s="69" t="s">
        <v>172</v>
      </c>
    </row>
    <row r="10" spans="2:7" ht="18" customHeight="1">
      <c r="B10" s="75" t="s">
        <v>11</v>
      </c>
      <c r="C10" s="71">
        <v>27431</v>
      </c>
      <c r="D10" s="60"/>
      <c r="G10" s="8" t="str">
        <f>IF(B10="講師経験者",D10,B10)</f>
        <v>看護師</v>
      </c>
    </row>
    <row r="11" ht="15" customHeight="1">
      <c r="B11" s="8" t="s">
        <v>151</v>
      </c>
    </row>
    <row r="12" ht="9" customHeight="1"/>
    <row r="13" ht="15" customHeight="1">
      <c r="A13" s="1" t="s">
        <v>98</v>
      </c>
    </row>
    <row r="14" ht="6" customHeight="1">
      <c r="A14" s="1"/>
    </row>
    <row r="15" ht="15" customHeight="1">
      <c r="A15" s="1" t="s">
        <v>43</v>
      </c>
    </row>
    <row r="16" ht="6" customHeight="1">
      <c r="A16" s="1"/>
    </row>
    <row r="17" spans="2:6" ht="18" customHeight="1">
      <c r="B17" s="5" t="s">
        <v>42</v>
      </c>
      <c r="C17" s="90" t="s">
        <v>224</v>
      </c>
      <c r="D17" s="90"/>
      <c r="E17" s="90"/>
      <c r="F17" s="90"/>
    </row>
    <row r="18" spans="2:6" ht="18" customHeight="1">
      <c r="B18" s="5" t="s">
        <v>102</v>
      </c>
      <c r="C18" s="91" t="s">
        <v>225</v>
      </c>
      <c r="D18" s="91"/>
      <c r="E18" s="91"/>
      <c r="F18" s="91"/>
    </row>
    <row r="19" spans="2:6" ht="18" customHeight="1">
      <c r="B19" s="5" t="s">
        <v>103</v>
      </c>
      <c r="C19" s="95" t="s">
        <v>181</v>
      </c>
      <c r="D19" s="96"/>
      <c r="E19" s="96"/>
      <c r="F19" s="97"/>
    </row>
    <row r="20" spans="2:6" ht="18" customHeight="1">
      <c r="B20" s="5" t="s">
        <v>41</v>
      </c>
      <c r="C20" s="92" t="s">
        <v>239</v>
      </c>
      <c r="D20" s="92"/>
      <c r="E20" s="92"/>
      <c r="F20" s="92"/>
    </row>
    <row r="21" ht="9" customHeight="1"/>
    <row r="22" ht="15" customHeight="1">
      <c r="A22" s="1" t="s">
        <v>44</v>
      </c>
    </row>
    <row r="23" ht="6" customHeight="1"/>
    <row r="24" spans="2:6" ht="18" customHeight="1">
      <c r="B24" s="93" t="s">
        <v>39</v>
      </c>
      <c r="C24" s="94"/>
      <c r="D24" s="6" t="s">
        <v>4</v>
      </c>
      <c r="E24" s="88" t="s">
        <v>5</v>
      </c>
      <c r="F24" s="89"/>
    </row>
    <row r="25" spans="2:6" ht="18" customHeight="1">
      <c r="B25" s="85" t="s">
        <v>117</v>
      </c>
      <c r="C25" s="86"/>
      <c r="D25" s="7"/>
      <c r="E25" s="10" t="s">
        <v>6</v>
      </c>
      <c r="F25" s="10" t="s">
        <v>7</v>
      </c>
    </row>
    <row r="26" spans="2:6" ht="27" customHeight="1">
      <c r="B26" s="83" t="s">
        <v>226</v>
      </c>
      <c r="C26" s="84"/>
      <c r="D26" s="72" t="s">
        <v>150</v>
      </c>
      <c r="E26" s="73">
        <v>2</v>
      </c>
      <c r="F26" s="73"/>
    </row>
    <row r="27" spans="2:6" ht="27" customHeight="1">
      <c r="B27" s="83" t="s">
        <v>227</v>
      </c>
      <c r="C27" s="84"/>
      <c r="D27" s="72" t="s">
        <v>150</v>
      </c>
      <c r="E27" s="73">
        <v>14</v>
      </c>
      <c r="F27" s="73">
        <v>5</v>
      </c>
    </row>
    <row r="28" spans="2:6" ht="27" customHeight="1">
      <c r="B28" s="83" t="s">
        <v>228</v>
      </c>
      <c r="C28" s="84"/>
      <c r="D28" s="72" t="s">
        <v>150</v>
      </c>
      <c r="E28" s="73">
        <v>2</v>
      </c>
      <c r="F28" s="73">
        <v>4</v>
      </c>
    </row>
    <row r="29" spans="2:6" ht="27" customHeight="1">
      <c r="B29" s="83" t="s">
        <v>229</v>
      </c>
      <c r="C29" s="84"/>
      <c r="D29" s="74" t="s">
        <v>150</v>
      </c>
      <c r="E29" s="73">
        <v>1</v>
      </c>
      <c r="F29" s="73">
        <v>9</v>
      </c>
    </row>
    <row r="30" spans="2:6" ht="27" customHeight="1">
      <c r="B30" s="98"/>
      <c r="C30" s="99"/>
      <c r="D30" s="59"/>
      <c r="E30" s="11"/>
      <c r="F30" s="11"/>
    </row>
    <row r="31" spans="2:6" ht="27" customHeight="1">
      <c r="B31" s="98"/>
      <c r="C31" s="99"/>
      <c r="D31" s="59"/>
      <c r="E31" s="11"/>
      <c r="F31" s="11"/>
    </row>
    <row r="32" spans="2:6" ht="27" customHeight="1">
      <c r="B32" s="98"/>
      <c r="C32" s="99"/>
      <c r="D32" s="59"/>
      <c r="E32" s="11"/>
      <c r="F32" s="11"/>
    </row>
    <row r="33" spans="2:6" ht="27" customHeight="1">
      <c r="B33" s="98"/>
      <c r="C33" s="99"/>
      <c r="D33" s="59"/>
      <c r="E33" s="11"/>
      <c r="F33" s="11"/>
    </row>
    <row r="34" spans="2:6" ht="27" customHeight="1">
      <c r="B34" s="98"/>
      <c r="C34" s="99"/>
      <c r="D34" s="59"/>
      <c r="E34" s="11"/>
      <c r="F34" s="11"/>
    </row>
    <row r="35" spans="2:6" ht="27" customHeight="1">
      <c r="B35" s="98"/>
      <c r="C35" s="99"/>
      <c r="D35" s="59"/>
      <c r="E35" s="11"/>
      <c r="F35" s="11"/>
    </row>
    <row r="36" spans="2:6" ht="27" customHeight="1">
      <c r="B36" s="98"/>
      <c r="C36" s="99"/>
      <c r="D36" s="59"/>
      <c r="E36" s="11"/>
      <c r="F36" s="11"/>
    </row>
    <row r="37" spans="2:6" ht="27" customHeight="1">
      <c r="B37" s="78"/>
      <c r="C37" s="79"/>
      <c r="D37" s="59"/>
      <c r="E37" s="11"/>
      <c r="F37" s="11"/>
    </row>
    <row r="38" spans="2:6" ht="27" customHeight="1">
      <c r="B38" s="78"/>
      <c r="C38" s="79"/>
      <c r="D38" s="59"/>
      <c r="E38" s="11"/>
      <c r="F38" s="11"/>
    </row>
    <row r="39" spans="2:6" ht="27" customHeight="1">
      <c r="B39" s="78"/>
      <c r="C39" s="79"/>
      <c r="D39" s="59"/>
      <c r="E39" s="11"/>
      <c r="F39" s="11"/>
    </row>
    <row r="40" spans="2:6" ht="27" customHeight="1">
      <c r="B40" s="78"/>
      <c r="C40" s="79"/>
      <c r="D40" s="59"/>
      <c r="E40" s="11"/>
      <c r="F40" s="11"/>
    </row>
    <row r="41" spans="2:6" ht="27" customHeight="1">
      <c r="B41" s="78"/>
      <c r="C41" s="79"/>
      <c r="D41" s="59"/>
      <c r="E41" s="11"/>
      <c r="F41" s="11"/>
    </row>
    <row r="42" spans="2:6" ht="27" customHeight="1">
      <c r="B42" s="78"/>
      <c r="C42" s="79"/>
      <c r="D42" s="59"/>
      <c r="E42" s="11"/>
      <c r="F42" s="11"/>
    </row>
    <row r="43" spans="2:6" ht="27" customHeight="1">
      <c r="B43" s="80" t="s">
        <v>100</v>
      </c>
      <c r="C43" s="81"/>
      <c r="D43" s="82"/>
      <c r="E43" s="11">
        <f>SUM(E26:E42)+ROUNDDOWN(SUM(F26:F42)/12,0)</f>
        <v>20</v>
      </c>
      <c r="F43" s="11">
        <f>MOD(SUM(F26:F42),12)</f>
        <v>6</v>
      </c>
    </row>
    <row r="44" ht="15" customHeight="1">
      <c r="B44" s="8" t="s">
        <v>118</v>
      </c>
    </row>
    <row r="45" ht="15" customHeight="1">
      <c r="B45" s="8" t="s">
        <v>116</v>
      </c>
    </row>
    <row r="46" ht="9" customHeight="1"/>
    <row r="47" ht="12" customHeight="1"/>
    <row r="48" ht="15" customHeight="1">
      <c r="A48" s="1" t="s">
        <v>99</v>
      </c>
    </row>
    <row r="49" ht="6" customHeight="1"/>
    <row r="50" spans="2:6" ht="25.5" customHeight="1">
      <c r="B50" s="5" t="s">
        <v>8</v>
      </c>
      <c r="C50" s="5" t="s">
        <v>30</v>
      </c>
      <c r="D50" s="5" t="s">
        <v>45</v>
      </c>
      <c r="E50" s="56" t="s">
        <v>106</v>
      </c>
      <c r="F50" s="15" t="s">
        <v>107</v>
      </c>
    </row>
    <row r="51" spans="2:6" ht="27.75" customHeight="1">
      <c r="B51" s="9"/>
      <c r="C51" s="14"/>
      <c r="D51" s="14"/>
      <c r="E51" s="16"/>
      <c r="F51" s="11"/>
    </row>
    <row r="52" spans="2:6" ht="27.75" customHeight="1">
      <c r="B52" s="9"/>
      <c r="C52" s="14"/>
      <c r="D52" s="14"/>
      <c r="E52" s="16"/>
      <c r="F52" s="11"/>
    </row>
    <row r="53" spans="2:6" ht="27.75" customHeight="1">
      <c r="B53" s="9"/>
      <c r="C53" s="14"/>
      <c r="D53" s="14"/>
      <c r="E53" s="16"/>
      <c r="F53" s="11"/>
    </row>
    <row r="54" spans="2:6" ht="27.75" customHeight="1">
      <c r="B54" s="9"/>
      <c r="C54" s="14"/>
      <c r="D54" s="14"/>
      <c r="E54" s="16"/>
      <c r="F54" s="11"/>
    </row>
    <row r="55" spans="2:6" ht="27.75" customHeight="1">
      <c r="B55" s="9"/>
      <c r="C55" s="14"/>
      <c r="D55" s="14"/>
      <c r="E55" s="16"/>
      <c r="F55" s="11"/>
    </row>
    <row r="56" spans="2:6" ht="27.75" customHeight="1">
      <c r="B56" s="9"/>
      <c r="C56" s="14"/>
      <c r="D56" s="14"/>
      <c r="E56" s="16"/>
      <c r="F56" s="11"/>
    </row>
    <row r="57" spans="2:6" ht="27.75" customHeight="1">
      <c r="B57" s="9"/>
      <c r="C57" s="14"/>
      <c r="D57" s="14"/>
      <c r="E57" s="16"/>
      <c r="F57" s="11"/>
    </row>
    <row r="58" spans="2:6" ht="27.75" customHeight="1">
      <c r="B58" s="9"/>
      <c r="C58" s="14"/>
      <c r="D58" s="14"/>
      <c r="E58" s="16"/>
      <c r="F58" s="11"/>
    </row>
    <row r="59" spans="2:6" ht="27.75" customHeight="1">
      <c r="B59" s="9"/>
      <c r="C59" s="14"/>
      <c r="D59" s="14"/>
      <c r="E59" s="16"/>
      <c r="F59" s="11"/>
    </row>
    <row r="60" spans="2:6" ht="27.75" customHeight="1">
      <c r="B60" s="9"/>
      <c r="C60" s="14"/>
      <c r="D60" s="14"/>
      <c r="E60" s="16"/>
      <c r="F60" s="11"/>
    </row>
    <row r="61" spans="2:6" ht="27.75" customHeight="1">
      <c r="B61" s="9"/>
      <c r="C61" s="14"/>
      <c r="D61" s="14"/>
      <c r="E61" s="16"/>
      <c r="F61" s="11"/>
    </row>
    <row r="62" spans="2:6" ht="27.75" customHeight="1">
      <c r="B62" s="9"/>
      <c r="C62" s="14"/>
      <c r="D62" s="14"/>
      <c r="E62" s="16"/>
      <c r="F62" s="11"/>
    </row>
    <row r="63" spans="2:6" ht="27.75" customHeight="1">
      <c r="B63" s="9"/>
      <c r="C63" s="14"/>
      <c r="D63" s="14"/>
      <c r="E63" s="16"/>
      <c r="F63" s="11"/>
    </row>
    <row r="64" spans="2:6" ht="27.75" customHeight="1">
      <c r="B64" s="9"/>
      <c r="C64" s="14"/>
      <c r="D64" s="14"/>
      <c r="E64" s="16"/>
      <c r="F64" s="11"/>
    </row>
    <row r="65" spans="2:6" ht="27.75" customHeight="1">
      <c r="B65" s="9"/>
      <c r="C65" s="14"/>
      <c r="D65" s="14"/>
      <c r="E65" s="16"/>
      <c r="F65" s="11"/>
    </row>
    <row r="66" spans="2:6" ht="27.75" customHeight="1">
      <c r="B66" s="9"/>
      <c r="C66" s="14"/>
      <c r="D66" s="14"/>
      <c r="E66" s="16"/>
      <c r="F66" s="11"/>
    </row>
    <row r="67" spans="2:6" ht="27.75" customHeight="1">
      <c r="B67" s="9"/>
      <c r="C67" s="14"/>
      <c r="D67" s="14"/>
      <c r="E67" s="16"/>
      <c r="F67" s="11"/>
    </row>
    <row r="68" spans="2:6" ht="27.75" customHeight="1">
      <c r="B68" s="9"/>
      <c r="C68" s="14"/>
      <c r="D68" s="14"/>
      <c r="E68" s="16"/>
      <c r="F68" s="11"/>
    </row>
    <row r="69" spans="2:6" ht="27.75" customHeight="1">
      <c r="B69" s="9"/>
      <c r="C69" s="14"/>
      <c r="D69" s="14"/>
      <c r="E69" s="16"/>
      <c r="F69" s="11"/>
    </row>
    <row r="70" spans="2:6" ht="27.75" customHeight="1">
      <c r="B70" s="9"/>
      <c r="C70" s="14"/>
      <c r="D70" s="14"/>
      <c r="E70" s="16"/>
      <c r="F70" s="11"/>
    </row>
    <row r="71" spans="2:6" ht="27.75" customHeight="1">
      <c r="B71" s="9"/>
      <c r="C71" s="14"/>
      <c r="D71" s="14"/>
      <c r="E71" s="16"/>
      <c r="F71" s="11"/>
    </row>
    <row r="72" spans="2:6" ht="27.75" customHeight="1">
      <c r="B72" s="9"/>
      <c r="C72" s="14"/>
      <c r="D72" s="14"/>
      <c r="E72" s="16"/>
      <c r="F72" s="11"/>
    </row>
    <row r="73" spans="2:6" ht="27.75" customHeight="1">
      <c r="B73" s="9"/>
      <c r="C73" s="14"/>
      <c r="D73" s="14"/>
      <c r="E73" s="16"/>
      <c r="F73" s="11"/>
    </row>
    <row r="74" spans="2:6" ht="27.75" customHeight="1">
      <c r="B74" s="9"/>
      <c r="C74" s="14"/>
      <c r="D74" s="14"/>
      <c r="E74" s="16"/>
      <c r="F74" s="11"/>
    </row>
    <row r="75" spans="2:6" ht="27.75" customHeight="1">
      <c r="B75" s="9"/>
      <c r="C75" s="14"/>
      <c r="D75" s="14"/>
      <c r="E75" s="16"/>
      <c r="F75" s="11"/>
    </row>
    <row r="76" spans="2:6" ht="27.75" customHeight="1">
      <c r="B76" s="9"/>
      <c r="C76" s="14"/>
      <c r="D76" s="14"/>
      <c r="E76" s="16"/>
      <c r="F76" s="11"/>
    </row>
    <row r="77" spans="2:6" ht="27.75" customHeight="1">
      <c r="B77" s="9"/>
      <c r="C77" s="14"/>
      <c r="D77" s="14"/>
      <c r="E77" s="16"/>
      <c r="F77" s="11"/>
    </row>
    <row r="78" ht="15" customHeight="1">
      <c r="B78" s="8" t="s">
        <v>119</v>
      </c>
    </row>
    <row r="79" ht="6" customHeight="1"/>
    <row r="80" ht="12">
      <c r="F80" s="8">
        <f>SUM(F51:F77)</f>
        <v>0</v>
      </c>
    </row>
  </sheetData>
  <sheetProtection/>
  <protectedRanges>
    <protectedRange sqref="B51:F77" name="範囲5"/>
    <protectedRange sqref="B30:F42" name="範囲4"/>
    <protectedRange sqref="D10" name="範囲2"/>
    <protectedRange sqref="B5:C5" name="範囲1_2"/>
    <protectedRange sqref="B10:C10" name="範囲2_2"/>
    <protectedRange sqref="C17:F20" name="範囲3_2"/>
    <protectedRange sqref="B26:F29" name="範囲4_2"/>
  </protectedRanges>
  <mergeCells count="26">
    <mergeCell ref="B43:D43"/>
    <mergeCell ref="B39:C39"/>
    <mergeCell ref="B40:C40"/>
    <mergeCell ref="B41:C41"/>
    <mergeCell ref="B42:C42"/>
    <mergeCell ref="B35:C35"/>
    <mergeCell ref="B36:C36"/>
    <mergeCell ref="B37:C37"/>
    <mergeCell ref="B38:C38"/>
    <mergeCell ref="A2:F2"/>
    <mergeCell ref="C17:F17"/>
    <mergeCell ref="C18:F18"/>
    <mergeCell ref="C19:F19"/>
    <mergeCell ref="B24:C24"/>
    <mergeCell ref="C20:F20"/>
    <mergeCell ref="E24:F24"/>
    <mergeCell ref="B25:C25"/>
    <mergeCell ref="B34:C34"/>
    <mergeCell ref="B26:C26"/>
    <mergeCell ref="B27:C27"/>
    <mergeCell ref="B28:C28"/>
    <mergeCell ref="B33:C33"/>
    <mergeCell ref="B29:C29"/>
    <mergeCell ref="B30:C30"/>
    <mergeCell ref="B31:C31"/>
    <mergeCell ref="B32:C32"/>
  </mergeCells>
  <dataValidations count="7">
    <dataValidation type="list" allowBlank="1" showInputMessage="1" showErrorMessage="1" sqref="D74:D77 C51:C77">
      <formula1>科目</formula1>
    </dataValidation>
    <dataValidation type="list" allowBlank="1" showInputMessage="1" showErrorMessage="1" sqref="C37 C39:C42">
      <formula1>業務リスト</formula1>
    </dataValidation>
    <dataValidation type="list" allowBlank="1" showInputMessage="1" showErrorMessage="1" sqref="D51:D73">
      <formula1>INDIRECT(C51)</formula1>
    </dataValidation>
    <dataValidation type="list" allowBlank="1" showInputMessage="1" showErrorMessage="1" sqref="C5">
      <formula1>"専任,兼任"</formula1>
    </dataValidation>
    <dataValidation type="list" allowBlank="1" showInputMessage="1" showErrorMessage="1" sqref="B10">
      <formula1>資格リスト</formula1>
    </dataValidation>
    <dataValidation type="list" allowBlank="1" showInputMessage="1" showErrorMessage="1" sqref="D10">
      <formula1>資格リストその二</formula1>
    </dataValidation>
    <dataValidation type="list" allowBlank="1" showInputMessage="1" showErrorMessage="1" sqref="D26:D42">
      <formula1>INDIRECT($G$10)</formula1>
    </dataValidation>
  </dataValidation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&amp;L&amp;"ＭＳ ゴシック,標準"&amp;12様式第３号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zoomScaleSheetLayoutView="100" zoomScalePageLayoutView="0" workbookViewId="0" topLeftCell="A1">
      <selection activeCell="E26" sqref="E26"/>
    </sheetView>
  </sheetViews>
  <sheetFormatPr defaultColWidth="9.00390625" defaultRowHeight="13.5"/>
  <cols>
    <col min="1" max="1" width="1.625" style="8" customWidth="1"/>
    <col min="2" max="3" width="21.625" style="8" customWidth="1"/>
    <col min="4" max="4" width="36.625" style="8" customWidth="1"/>
    <col min="5" max="6" width="4.625" style="8" customWidth="1"/>
    <col min="7" max="11" width="10.625" style="8" customWidth="1"/>
    <col min="12" max="16384" width="9.00390625" style="8" customWidth="1"/>
  </cols>
  <sheetData>
    <row r="1" ht="15" customHeight="1">
      <c r="B1" s="58" t="s">
        <v>132</v>
      </c>
    </row>
    <row r="2" spans="1:6" ht="17.25">
      <c r="A2" s="87" t="s">
        <v>142</v>
      </c>
      <c r="B2" s="87"/>
      <c r="C2" s="87"/>
      <c r="D2" s="87"/>
      <c r="E2" s="87"/>
      <c r="F2" s="87"/>
    </row>
    <row r="3" ht="9" customHeight="1"/>
    <row r="4" spans="2:4" ht="18" customHeight="1">
      <c r="B4" s="5" t="s">
        <v>0</v>
      </c>
      <c r="C4" s="5" t="s">
        <v>1</v>
      </c>
      <c r="D4" s="45"/>
    </row>
    <row r="5" spans="2:4" ht="18" customHeight="1">
      <c r="B5" s="70" t="s">
        <v>198</v>
      </c>
      <c r="C5" s="12" t="s">
        <v>179</v>
      </c>
      <c r="D5" s="46"/>
    </row>
    <row r="6" ht="9" customHeight="1">
      <c r="D6" s="47"/>
    </row>
    <row r="7" spans="1:4" ht="15" customHeight="1">
      <c r="A7" s="1" t="s">
        <v>97</v>
      </c>
      <c r="D7" s="47"/>
    </row>
    <row r="8" ht="6" customHeight="1">
      <c r="D8" s="47"/>
    </row>
    <row r="9" spans="2:4" ht="18" customHeight="1">
      <c r="B9" s="5" t="s">
        <v>2</v>
      </c>
      <c r="C9" s="5" t="s">
        <v>3</v>
      </c>
      <c r="D9" s="69" t="s">
        <v>172</v>
      </c>
    </row>
    <row r="10" spans="2:7" ht="18" customHeight="1">
      <c r="B10" s="60" t="s">
        <v>199</v>
      </c>
      <c r="C10" s="71">
        <v>35206</v>
      </c>
      <c r="D10" s="60"/>
      <c r="G10" s="8" t="str">
        <f>IF(B10="講師経験者",D10,B10)</f>
        <v>社会福祉士</v>
      </c>
    </row>
    <row r="11" ht="15" customHeight="1">
      <c r="B11" s="8" t="s">
        <v>151</v>
      </c>
    </row>
    <row r="12" ht="9" customHeight="1"/>
    <row r="13" ht="15" customHeight="1">
      <c r="A13" s="1" t="s">
        <v>98</v>
      </c>
    </row>
    <row r="14" ht="6" customHeight="1">
      <c r="A14" s="1"/>
    </row>
    <row r="15" ht="15" customHeight="1">
      <c r="A15" s="1" t="s">
        <v>43</v>
      </c>
    </row>
    <row r="16" ht="6" customHeight="1">
      <c r="A16" s="1"/>
    </row>
    <row r="17" spans="2:6" ht="18" customHeight="1">
      <c r="B17" s="5" t="s">
        <v>42</v>
      </c>
      <c r="C17" s="90" t="s">
        <v>218</v>
      </c>
      <c r="D17" s="90"/>
      <c r="E17" s="90"/>
      <c r="F17" s="90"/>
    </row>
    <row r="18" spans="2:6" ht="18" customHeight="1">
      <c r="B18" s="5" t="s">
        <v>102</v>
      </c>
      <c r="C18" s="91" t="s">
        <v>200</v>
      </c>
      <c r="D18" s="91"/>
      <c r="E18" s="91"/>
      <c r="F18" s="91"/>
    </row>
    <row r="19" spans="2:6" ht="18" customHeight="1">
      <c r="B19" s="5" t="s">
        <v>103</v>
      </c>
      <c r="C19" s="95" t="s">
        <v>181</v>
      </c>
      <c r="D19" s="96"/>
      <c r="E19" s="96"/>
      <c r="F19" s="97"/>
    </row>
    <row r="20" spans="2:6" ht="18" customHeight="1">
      <c r="B20" s="5" t="s">
        <v>41</v>
      </c>
      <c r="C20" s="92" t="s">
        <v>240</v>
      </c>
      <c r="D20" s="92"/>
      <c r="E20" s="92"/>
      <c r="F20" s="92"/>
    </row>
    <row r="21" ht="9" customHeight="1"/>
    <row r="22" ht="15" customHeight="1">
      <c r="A22" s="1" t="s">
        <v>44</v>
      </c>
    </row>
    <row r="23" ht="6" customHeight="1"/>
    <row r="24" spans="2:6" ht="18" customHeight="1">
      <c r="B24" s="93" t="s">
        <v>39</v>
      </c>
      <c r="C24" s="94"/>
      <c r="D24" s="6" t="s">
        <v>4</v>
      </c>
      <c r="E24" s="88" t="s">
        <v>5</v>
      </c>
      <c r="F24" s="89"/>
    </row>
    <row r="25" spans="2:6" ht="18" customHeight="1">
      <c r="B25" s="85" t="s">
        <v>117</v>
      </c>
      <c r="C25" s="86"/>
      <c r="D25" s="7"/>
      <c r="E25" s="10" t="s">
        <v>6</v>
      </c>
      <c r="F25" s="10" t="s">
        <v>7</v>
      </c>
    </row>
    <row r="26" spans="2:6" ht="27" customHeight="1">
      <c r="B26" s="83" t="s">
        <v>201</v>
      </c>
      <c r="C26" s="84"/>
      <c r="D26" s="9" t="s">
        <v>10</v>
      </c>
      <c r="E26" s="73"/>
      <c r="F26" s="73">
        <v>5</v>
      </c>
    </row>
    <row r="27" spans="2:6" ht="27" customHeight="1">
      <c r="B27" s="83" t="s">
        <v>202</v>
      </c>
      <c r="C27" s="84"/>
      <c r="D27" s="9" t="s">
        <v>10</v>
      </c>
      <c r="E27" s="73">
        <v>2</v>
      </c>
      <c r="F27" s="73"/>
    </row>
    <row r="28" spans="2:6" ht="27" customHeight="1">
      <c r="B28" s="83" t="s">
        <v>203</v>
      </c>
      <c r="C28" s="84"/>
      <c r="D28" s="9" t="s">
        <v>152</v>
      </c>
      <c r="E28" s="73">
        <v>3</v>
      </c>
      <c r="F28" s="73">
        <v>6</v>
      </c>
    </row>
    <row r="29" spans="2:6" ht="27" customHeight="1">
      <c r="B29" s="83" t="s">
        <v>204</v>
      </c>
      <c r="C29" s="84"/>
      <c r="D29" s="59" t="s">
        <v>152</v>
      </c>
      <c r="E29" s="73">
        <v>5</v>
      </c>
      <c r="F29" s="73"/>
    </row>
    <row r="30" spans="2:6" ht="27" customHeight="1">
      <c r="B30" s="98" t="s">
        <v>220</v>
      </c>
      <c r="C30" s="99"/>
      <c r="D30" s="59" t="s">
        <v>152</v>
      </c>
      <c r="E30" s="11">
        <v>2</v>
      </c>
      <c r="F30" s="11"/>
    </row>
    <row r="31" spans="2:6" ht="27" customHeight="1">
      <c r="B31" s="98"/>
      <c r="C31" s="99"/>
      <c r="D31" s="59"/>
      <c r="E31" s="11"/>
      <c r="F31" s="11"/>
    </row>
    <row r="32" spans="2:6" ht="27" customHeight="1">
      <c r="B32" s="98"/>
      <c r="C32" s="99"/>
      <c r="D32" s="59"/>
      <c r="E32" s="11"/>
      <c r="F32" s="11"/>
    </row>
    <row r="33" spans="2:6" ht="27" customHeight="1">
      <c r="B33" s="98"/>
      <c r="C33" s="99"/>
      <c r="D33" s="59"/>
      <c r="E33" s="11"/>
      <c r="F33" s="11"/>
    </row>
    <row r="34" spans="2:6" ht="27" customHeight="1">
      <c r="B34" s="98"/>
      <c r="C34" s="99"/>
      <c r="D34" s="59"/>
      <c r="E34" s="11"/>
      <c r="F34" s="11"/>
    </row>
    <row r="35" spans="2:6" ht="27" customHeight="1">
      <c r="B35" s="98"/>
      <c r="C35" s="99"/>
      <c r="D35" s="59"/>
      <c r="E35" s="11"/>
      <c r="F35" s="11"/>
    </row>
    <row r="36" spans="2:6" ht="27" customHeight="1">
      <c r="B36" s="98"/>
      <c r="C36" s="99"/>
      <c r="D36" s="59"/>
      <c r="E36" s="11"/>
      <c r="F36" s="11"/>
    </row>
    <row r="37" spans="2:6" ht="27" customHeight="1">
      <c r="B37" s="78"/>
      <c r="C37" s="79"/>
      <c r="D37" s="59"/>
      <c r="E37" s="11"/>
      <c r="F37" s="11"/>
    </row>
    <row r="38" spans="2:6" ht="27" customHeight="1">
      <c r="B38" s="78"/>
      <c r="C38" s="79"/>
      <c r="D38" s="59"/>
      <c r="E38" s="11"/>
      <c r="F38" s="11"/>
    </row>
    <row r="39" spans="2:6" ht="27" customHeight="1">
      <c r="B39" s="78"/>
      <c r="C39" s="79"/>
      <c r="D39" s="59"/>
      <c r="E39" s="11"/>
      <c r="F39" s="11"/>
    </row>
    <row r="40" spans="2:6" ht="27" customHeight="1">
      <c r="B40" s="78"/>
      <c r="C40" s="79"/>
      <c r="D40" s="59"/>
      <c r="E40" s="11"/>
      <c r="F40" s="11"/>
    </row>
    <row r="41" spans="2:6" ht="27" customHeight="1">
      <c r="B41" s="78"/>
      <c r="C41" s="79"/>
      <c r="D41" s="59"/>
      <c r="E41" s="11"/>
      <c r="F41" s="11"/>
    </row>
    <row r="42" spans="2:6" ht="27" customHeight="1">
      <c r="B42" s="78"/>
      <c r="C42" s="79"/>
      <c r="D42" s="59"/>
      <c r="E42" s="11"/>
      <c r="F42" s="11"/>
    </row>
    <row r="43" spans="2:6" ht="27" customHeight="1">
      <c r="B43" s="80" t="s">
        <v>100</v>
      </c>
      <c r="C43" s="81"/>
      <c r="D43" s="82"/>
      <c r="E43" s="11">
        <f>SUM(E26:E42)+ROUNDDOWN(SUM(F26:F42)/12,0)</f>
        <v>12</v>
      </c>
      <c r="F43" s="11">
        <f>MOD(SUM(F26:F42),12)</f>
        <v>11</v>
      </c>
    </row>
    <row r="44" ht="15" customHeight="1">
      <c r="B44" s="8" t="s">
        <v>118</v>
      </c>
    </row>
    <row r="45" ht="15" customHeight="1">
      <c r="B45" s="8" t="s">
        <v>116</v>
      </c>
    </row>
    <row r="46" ht="9" customHeight="1"/>
    <row r="47" ht="12" customHeight="1"/>
    <row r="48" ht="15" customHeight="1">
      <c r="A48" s="1" t="s">
        <v>99</v>
      </c>
    </row>
    <row r="49" ht="6" customHeight="1"/>
    <row r="50" spans="2:6" ht="25.5" customHeight="1">
      <c r="B50" s="5" t="s">
        <v>8</v>
      </c>
      <c r="C50" s="5" t="s">
        <v>30</v>
      </c>
      <c r="D50" s="5" t="s">
        <v>45</v>
      </c>
      <c r="E50" s="56" t="s">
        <v>106</v>
      </c>
      <c r="F50" s="15" t="s">
        <v>107</v>
      </c>
    </row>
    <row r="51" spans="2:6" ht="27.75" customHeight="1">
      <c r="B51" s="9"/>
      <c r="C51" s="14"/>
      <c r="D51" s="14"/>
      <c r="E51" s="16"/>
      <c r="F51" s="11"/>
    </row>
    <row r="52" spans="2:6" ht="27.75" customHeight="1">
      <c r="B52" s="9"/>
      <c r="C52" s="14"/>
      <c r="D52" s="14"/>
      <c r="E52" s="16"/>
      <c r="F52" s="11"/>
    </row>
    <row r="53" spans="2:6" ht="27.75" customHeight="1">
      <c r="B53" s="9"/>
      <c r="C53" s="14"/>
      <c r="D53" s="14"/>
      <c r="E53" s="16"/>
      <c r="F53" s="11"/>
    </row>
    <row r="54" spans="2:6" ht="27.75" customHeight="1">
      <c r="B54" s="9"/>
      <c r="C54" s="14"/>
      <c r="D54" s="14"/>
      <c r="E54" s="16"/>
      <c r="F54" s="11"/>
    </row>
    <row r="55" spans="2:6" ht="27.75" customHeight="1">
      <c r="B55" s="9"/>
      <c r="C55" s="14"/>
      <c r="D55" s="14"/>
      <c r="E55" s="16"/>
      <c r="F55" s="11"/>
    </row>
    <row r="56" spans="2:6" ht="27.75" customHeight="1">
      <c r="B56" s="9"/>
      <c r="C56" s="14"/>
      <c r="D56" s="14"/>
      <c r="E56" s="16"/>
      <c r="F56" s="11"/>
    </row>
    <row r="57" spans="2:6" ht="27.75" customHeight="1">
      <c r="B57" s="9"/>
      <c r="C57" s="14"/>
      <c r="D57" s="14"/>
      <c r="E57" s="16"/>
      <c r="F57" s="11"/>
    </row>
    <row r="58" spans="2:6" ht="27.75" customHeight="1">
      <c r="B58" s="9"/>
      <c r="C58" s="14"/>
      <c r="D58" s="14"/>
      <c r="E58" s="16"/>
      <c r="F58" s="11"/>
    </row>
    <row r="59" spans="2:6" ht="27.75" customHeight="1">
      <c r="B59" s="9"/>
      <c r="C59" s="14"/>
      <c r="D59" s="14"/>
      <c r="E59" s="16"/>
      <c r="F59" s="11"/>
    </row>
    <row r="60" spans="2:6" ht="27.75" customHeight="1">
      <c r="B60" s="9"/>
      <c r="C60" s="14"/>
      <c r="D60" s="14"/>
      <c r="E60" s="16"/>
      <c r="F60" s="11"/>
    </row>
    <row r="61" spans="2:6" ht="27.75" customHeight="1">
      <c r="B61" s="9"/>
      <c r="C61" s="14"/>
      <c r="D61" s="14"/>
      <c r="E61" s="16"/>
      <c r="F61" s="11"/>
    </row>
    <row r="62" spans="2:6" ht="27.75" customHeight="1">
      <c r="B62" s="9"/>
      <c r="C62" s="14"/>
      <c r="D62" s="14"/>
      <c r="E62" s="16"/>
      <c r="F62" s="11"/>
    </row>
    <row r="63" spans="2:6" ht="27.75" customHeight="1">
      <c r="B63" s="9"/>
      <c r="C63" s="14"/>
      <c r="D63" s="14"/>
      <c r="E63" s="16"/>
      <c r="F63" s="11"/>
    </row>
    <row r="64" spans="2:6" ht="27.75" customHeight="1">
      <c r="B64" s="9"/>
      <c r="C64" s="14"/>
      <c r="D64" s="14"/>
      <c r="E64" s="16"/>
      <c r="F64" s="11"/>
    </row>
    <row r="65" spans="2:6" ht="27.75" customHeight="1">
      <c r="B65" s="9"/>
      <c r="C65" s="14"/>
      <c r="D65" s="14"/>
      <c r="E65" s="16"/>
      <c r="F65" s="11"/>
    </row>
    <row r="66" spans="2:6" ht="27.75" customHeight="1">
      <c r="B66" s="9"/>
      <c r="C66" s="14"/>
      <c r="D66" s="14"/>
      <c r="E66" s="16"/>
      <c r="F66" s="11"/>
    </row>
    <row r="67" spans="2:6" ht="27.75" customHeight="1">
      <c r="B67" s="9"/>
      <c r="C67" s="14"/>
      <c r="D67" s="14"/>
      <c r="E67" s="16"/>
      <c r="F67" s="11"/>
    </row>
    <row r="68" spans="2:6" ht="27.75" customHeight="1">
      <c r="B68" s="9"/>
      <c r="C68" s="14"/>
      <c r="D68" s="14"/>
      <c r="E68" s="16"/>
      <c r="F68" s="11"/>
    </row>
    <row r="69" spans="2:6" ht="27.75" customHeight="1">
      <c r="B69" s="9"/>
      <c r="C69" s="14"/>
      <c r="D69" s="14"/>
      <c r="E69" s="16"/>
      <c r="F69" s="11"/>
    </row>
    <row r="70" spans="2:6" ht="27.75" customHeight="1">
      <c r="B70" s="9"/>
      <c r="C70" s="14"/>
      <c r="D70" s="14"/>
      <c r="E70" s="16"/>
      <c r="F70" s="11"/>
    </row>
    <row r="71" spans="2:6" ht="27.75" customHeight="1">
      <c r="B71" s="9"/>
      <c r="C71" s="14"/>
      <c r="D71" s="14"/>
      <c r="E71" s="16"/>
      <c r="F71" s="11"/>
    </row>
    <row r="72" spans="2:6" ht="27.75" customHeight="1">
      <c r="B72" s="9"/>
      <c r="C72" s="14"/>
      <c r="D72" s="14"/>
      <c r="E72" s="16"/>
      <c r="F72" s="11"/>
    </row>
    <row r="73" spans="2:6" ht="27.75" customHeight="1">
      <c r="B73" s="9"/>
      <c r="C73" s="14"/>
      <c r="D73" s="14"/>
      <c r="E73" s="16"/>
      <c r="F73" s="11"/>
    </row>
    <row r="74" spans="2:6" ht="27.75" customHeight="1">
      <c r="B74" s="9"/>
      <c r="C74" s="14"/>
      <c r="D74" s="14"/>
      <c r="E74" s="16"/>
      <c r="F74" s="11"/>
    </row>
    <row r="75" spans="2:6" ht="27.75" customHeight="1">
      <c r="B75" s="9"/>
      <c r="C75" s="14"/>
      <c r="D75" s="14"/>
      <c r="E75" s="16"/>
      <c r="F75" s="11"/>
    </row>
    <row r="76" spans="2:6" ht="27.75" customHeight="1">
      <c r="B76" s="9"/>
      <c r="C76" s="14"/>
      <c r="D76" s="14"/>
      <c r="E76" s="16"/>
      <c r="F76" s="11"/>
    </row>
    <row r="77" spans="2:6" ht="27.75" customHeight="1">
      <c r="B77" s="9"/>
      <c r="C77" s="14"/>
      <c r="D77" s="14"/>
      <c r="E77" s="16"/>
      <c r="F77" s="11"/>
    </row>
    <row r="78" ht="15" customHeight="1">
      <c r="B78" s="8" t="s">
        <v>119</v>
      </c>
    </row>
    <row r="79" ht="6" customHeight="1"/>
    <row r="80" ht="12">
      <c r="F80" s="8">
        <f>SUM(F51:F77)</f>
        <v>0</v>
      </c>
    </row>
  </sheetData>
  <sheetProtection/>
  <protectedRanges>
    <protectedRange sqref="B51:F77" name="範囲5"/>
    <protectedRange sqref="B26:F42" name="範囲4"/>
    <protectedRange sqref="C17:F20" name="範囲3"/>
    <protectedRange sqref="B10:D10" name="範囲2"/>
    <protectedRange sqref="B5:C5" name="範囲1"/>
  </protectedRanges>
  <mergeCells count="26">
    <mergeCell ref="B43:D43"/>
    <mergeCell ref="B39:C39"/>
    <mergeCell ref="B40:C40"/>
    <mergeCell ref="B41:C41"/>
    <mergeCell ref="B42:C42"/>
    <mergeCell ref="B35:C35"/>
    <mergeCell ref="B36:C36"/>
    <mergeCell ref="B37:C37"/>
    <mergeCell ref="B38:C38"/>
    <mergeCell ref="A2:F2"/>
    <mergeCell ref="C17:F17"/>
    <mergeCell ref="C18:F18"/>
    <mergeCell ref="C19:F19"/>
    <mergeCell ref="B24:C24"/>
    <mergeCell ref="C20:F20"/>
    <mergeCell ref="E24:F24"/>
    <mergeCell ref="B25:C25"/>
    <mergeCell ref="B34:C34"/>
    <mergeCell ref="B26:C26"/>
    <mergeCell ref="B27:C27"/>
    <mergeCell ref="B28:C28"/>
    <mergeCell ref="B33:C33"/>
    <mergeCell ref="B29:C29"/>
    <mergeCell ref="B30:C30"/>
    <mergeCell ref="B31:C31"/>
    <mergeCell ref="B32:C32"/>
  </mergeCells>
  <dataValidations count="7">
    <dataValidation type="list" allowBlank="1" showInputMessage="1" showErrorMessage="1" sqref="D74:D77 C51:C77">
      <formula1>科目</formula1>
    </dataValidation>
    <dataValidation type="list" allowBlank="1" showInputMessage="1" showErrorMessage="1" sqref="C37 C39:C42">
      <formula1>業務リスト</formula1>
    </dataValidation>
    <dataValidation type="list" allowBlank="1" showInputMessage="1" showErrorMessage="1" sqref="D51:D73">
      <formula1>INDIRECT(C51)</formula1>
    </dataValidation>
    <dataValidation type="list" allowBlank="1" showInputMessage="1" showErrorMessage="1" sqref="C5">
      <formula1>"専任,兼任"</formula1>
    </dataValidation>
    <dataValidation type="list" allowBlank="1" showInputMessage="1" showErrorMessage="1" sqref="B10">
      <formula1>資格リスト</formula1>
    </dataValidation>
    <dataValidation type="list" allowBlank="1" showInputMessage="1" showErrorMessage="1" sqref="D10">
      <formula1>資格リストその二</formula1>
    </dataValidation>
    <dataValidation type="list" allowBlank="1" showInputMessage="1" showErrorMessage="1" sqref="D26:D42">
      <formula1>INDIRECT($G$10)</formula1>
    </dataValidation>
  </dataValidation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&amp;L&amp;"ＭＳ ゴシック,標準"&amp;12様式第３号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zoomScaleSheetLayoutView="100" zoomScalePageLayoutView="0" workbookViewId="0" topLeftCell="A1">
      <selection activeCell="C20" sqref="C20:F20"/>
    </sheetView>
  </sheetViews>
  <sheetFormatPr defaultColWidth="9.00390625" defaultRowHeight="13.5"/>
  <cols>
    <col min="1" max="1" width="1.625" style="8" customWidth="1"/>
    <col min="2" max="3" width="21.625" style="8" customWidth="1"/>
    <col min="4" max="4" width="36.625" style="8" customWidth="1"/>
    <col min="5" max="6" width="4.625" style="8" customWidth="1"/>
    <col min="7" max="11" width="10.625" style="8" customWidth="1"/>
    <col min="12" max="16384" width="9.00390625" style="8" customWidth="1"/>
  </cols>
  <sheetData>
    <row r="1" ht="15" customHeight="1">
      <c r="B1" s="58" t="s">
        <v>133</v>
      </c>
    </row>
    <row r="2" spans="1:6" ht="17.25">
      <c r="A2" s="87" t="s">
        <v>142</v>
      </c>
      <c r="B2" s="87"/>
      <c r="C2" s="87"/>
      <c r="D2" s="87"/>
      <c r="E2" s="87"/>
      <c r="F2" s="87"/>
    </row>
    <row r="3" ht="9" customHeight="1"/>
    <row r="4" spans="2:4" ht="18" customHeight="1">
      <c r="B4" s="5" t="s">
        <v>0</v>
      </c>
      <c r="C4" s="5" t="s">
        <v>1</v>
      </c>
      <c r="D4" s="45"/>
    </row>
    <row r="5" spans="2:4" ht="18" customHeight="1">
      <c r="B5" s="70" t="s">
        <v>221</v>
      </c>
      <c r="C5" s="12" t="s">
        <v>196</v>
      </c>
      <c r="D5" s="46"/>
    </row>
    <row r="6" ht="9" customHeight="1">
      <c r="D6" s="47"/>
    </row>
    <row r="7" spans="1:4" ht="15" customHeight="1">
      <c r="A7" s="1" t="s">
        <v>97</v>
      </c>
      <c r="D7" s="47"/>
    </row>
    <row r="8" ht="6" customHeight="1">
      <c r="D8" s="47"/>
    </row>
    <row r="9" spans="2:4" ht="18" customHeight="1">
      <c r="B9" s="5" t="s">
        <v>2</v>
      </c>
      <c r="C9" s="5" t="s">
        <v>3</v>
      </c>
      <c r="D9" s="69" t="s">
        <v>172</v>
      </c>
    </row>
    <row r="10" spans="2:7" ht="18" customHeight="1">
      <c r="B10" s="60" t="s">
        <v>233</v>
      </c>
      <c r="C10" s="71">
        <v>21046</v>
      </c>
      <c r="D10" s="60"/>
      <c r="G10" s="8" t="str">
        <f>IF(B10="講師経験者",D10,B10)</f>
        <v>看護師</v>
      </c>
    </row>
    <row r="11" ht="15" customHeight="1">
      <c r="B11" s="8" t="s">
        <v>151</v>
      </c>
    </row>
    <row r="12" ht="9" customHeight="1"/>
    <row r="13" ht="15" customHeight="1">
      <c r="A13" s="1" t="s">
        <v>98</v>
      </c>
    </row>
    <row r="14" ht="6" customHeight="1">
      <c r="A14" s="1"/>
    </row>
    <row r="15" ht="15" customHeight="1">
      <c r="A15" s="1" t="s">
        <v>43</v>
      </c>
    </row>
    <row r="16" ht="6" customHeight="1">
      <c r="A16" s="1"/>
    </row>
    <row r="17" spans="2:6" ht="18" customHeight="1">
      <c r="B17" s="5" t="s">
        <v>42</v>
      </c>
      <c r="C17" s="90" t="s">
        <v>197</v>
      </c>
      <c r="D17" s="90"/>
      <c r="E17" s="90"/>
      <c r="F17" s="90"/>
    </row>
    <row r="18" spans="2:6" ht="18" customHeight="1">
      <c r="B18" s="5" t="s">
        <v>102</v>
      </c>
      <c r="C18" s="91" t="s">
        <v>164</v>
      </c>
      <c r="D18" s="91"/>
      <c r="E18" s="91"/>
      <c r="F18" s="91"/>
    </row>
    <row r="19" spans="2:6" ht="18" customHeight="1">
      <c r="B19" s="5" t="s">
        <v>103</v>
      </c>
      <c r="C19" s="95" t="s">
        <v>181</v>
      </c>
      <c r="D19" s="96"/>
      <c r="E19" s="96"/>
      <c r="F19" s="97"/>
    </row>
    <row r="20" spans="2:6" ht="18" customHeight="1">
      <c r="B20" s="5" t="s">
        <v>41</v>
      </c>
      <c r="C20" s="92" t="s">
        <v>241</v>
      </c>
      <c r="D20" s="92"/>
      <c r="E20" s="92"/>
      <c r="F20" s="92"/>
    </row>
    <row r="21" ht="9" customHeight="1"/>
    <row r="22" ht="15" customHeight="1">
      <c r="A22" s="1" t="s">
        <v>44</v>
      </c>
    </row>
    <row r="23" ht="6" customHeight="1"/>
    <row r="24" spans="2:6" ht="18" customHeight="1">
      <c r="B24" s="93" t="s">
        <v>39</v>
      </c>
      <c r="C24" s="94"/>
      <c r="D24" s="6" t="s">
        <v>4</v>
      </c>
      <c r="E24" s="88" t="s">
        <v>5</v>
      </c>
      <c r="F24" s="89"/>
    </row>
    <row r="25" spans="2:6" ht="18" customHeight="1">
      <c r="B25" s="85" t="s">
        <v>117</v>
      </c>
      <c r="C25" s="86"/>
      <c r="D25" s="7"/>
      <c r="E25" s="10" t="s">
        <v>6</v>
      </c>
      <c r="F25" s="10" t="s">
        <v>7</v>
      </c>
    </row>
    <row r="26" spans="2:6" ht="27" customHeight="1">
      <c r="B26" s="83" t="s">
        <v>222</v>
      </c>
      <c r="C26" s="84"/>
      <c r="D26" s="72" t="s">
        <v>150</v>
      </c>
      <c r="E26" s="73">
        <v>37</v>
      </c>
      <c r="F26" s="11"/>
    </row>
    <row r="27" spans="2:6" ht="27" customHeight="1">
      <c r="B27" s="98"/>
      <c r="C27" s="99"/>
      <c r="D27" s="9"/>
      <c r="E27" s="11"/>
      <c r="F27" s="11"/>
    </row>
    <row r="28" spans="2:6" ht="27" customHeight="1">
      <c r="B28" s="98"/>
      <c r="C28" s="99"/>
      <c r="D28" s="9"/>
      <c r="E28" s="11"/>
      <c r="F28" s="11"/>
    </row>
    <row r="29" spans="2:6" ht="27" customHeight="1">
      <c r="B29" s="98"/>
      <c r="C29" s="99"/>
      <c r="D29" s="59"/>
      <c r="E29" s="11"/>
      <c r="F29" s="11"/>
    </row>
    <row r="30" spans="2:6" ht="27" customHeight="1">
      <c r="B30" s="98"/>
      <c r="C30" s="99"/>
      <c r="D30" s="59"/>
      <c r="E30" s="11"/>
      <c r="F30" s="11"/>
    </row>
    <row r="31" spans="2:6" ht="27" customHeight="1">
      <c r="B31" s="98"/>
      <c r="C31" s="99"/>
      <c r="D31" s="59"/>
      <c r="E31" s="11"/>
      <c r="F31" s="11"/>
    </row>
    <row r="32" spans="2:6" ht="27" customHeight="1">
      <c r="B32" s="98"/>
      <c r="C32" s="99"/>
      <c r="D32" s="59"/>
      <c r="E32" s="11"/>
      <c r="F32" s="11"/>
    </row>
    <row r="33" spans="2:6" ht="27" customHeight="1">
      <c r="B33" s="98"/>
      <c r="C33" s="99"/>
      <c r="D33" s="59"/>
      <c r="E33" s="11"/>
      <c r="F33" s="11"/>
    </row>
    <row r="34" spans="2:6" ht="27" customHeight="1">
      <c r="B34" s="98"/>
      <c r="C34" s="99"/>
      <c r="D34" s="59"/>
      <c r="E34" s="11"/>
      <c r="F34" s="11"/>
    </row>
    <row r="35" spans="2:6" ht="27" customHeight="1">
      <c r="B35" s="98"/>
      <c r="C35" s="99"/>
      <c r="D35" s="59"/>
      <c r="E35" s="11"/>
      <c r="F35" s="11"/>
    </row>
    <row r="36" spans="2:6" ht="27" customHeight="1">
      <c r="B36" s="98"/>
      <c r="C36" s="99"/>
      <c r="D36" s="59"/>
      <c r="E36" s="11"/>
      <c r="F36" s="11"/>
    </row>
    <row r="37" spans="2:6" ht="27" customHeight="1">
      <c r="B37" s="78"/>
      <c r="C37" s="79"/>
      <c r="D37" s="59"/>
      <c r="E37" s="11"/>
      <c r="F37" s="11"/>
    </row>
    <row r="38" spans="2:6" ht="27" customHeight="1">
      <c r="B38" s="78"/>
      <c r="C38" s="79"/>
      <c r="D38" s="59"/>
      <c r="E38" s="11"/>
      <c r="F38" s="11"/>
    </row>
    <row r="39" spans="2:6" ht="27" customHeight="1">
      <c r="B39" s="78"/>
      <c r="C39" s="79"/>
      <c r="D39" s="59"/>
      <c r="E39" s="11"/>
      <c r="F39" s="11"/>
    </row>
    <row r="40" spans="2:6" ht="27" customHeight="1">
      <c r="B40" s="78"/>
      <c r="C40" s="79"/>
      <c r="D40" s="59"/>
      <c r="E40" s="11"/>
      <c r="F40" s="11"/>
    </row>
    <row r="41" spans="2:6" ht="27" customHeight="1">
      <c r="B41" s="78"/>
      <c r="C41" s="79"/>
      <c r="D41" s="59"/>
      <c r="E41" s="11"/>
      <c r="F41" s="11"/>
    </row>
    <row r="42" spans="2:6" ht="27" customHeight="1">
      <c r="B42" s="78"/>
      <c r="C42" s="79"/>
      <c r="D42" s="59"/>
      <c r="E42" s="11"/>
      <c r="F42" s="11"/>
    </row>
    <row r="43" spans="2:6" ht="27" customHeight="1">
      <c r="B43" s="80" t="s">
        <v>100</v>
      </c>
      <c r="C43" s="81"/>
      <c r="D43" s="82"/>
      <c r="E43" s="11">
        <f>SUM(E26:E42)+ROUNDDOWN(SUM(F26:F42)/12,0)</f>
        <v>37</v>
      </c>
      <c r="F43" s="11">
        <f>MOD(SUM(F26:F42),12)</f>
        <v>0</v>
      </c>
    </row>
    <row r="44" ht="15" customHeight="1">
      <c r="B44" s="8" t="s">
        <v>118</v>
      </c>
    </row>
    <row r="45" ht="15" customHeight="1">
      <c r="B45" s="8" t="s">
        <v>116</v>
      </c>
    </row>
    <row r="46" ht="9" customHeight="1"/>
    <row r="47" ht="12" customHeight="1"/>
    <row r="48" ht="15" customHeight="1">
      <c r="A48" s="1" t="s">
        <v>99</v>
      </c>
    </row>
    <row r="49" ht="6" customHeight="1"/>
    <row r="50" spans="2:6" ht="25.5" customHeight="1">
      <c r="B50" s="5" t="s">
        <v>8</v>
      </c>
      <c r="C50" s="5" t="s">
        <v>30</v>
      </c>
      <c r="D50" s="5" t="s">
        <v>45</v>
      </c>
      <c r="E50" s="56" t="s">
        <v>106</v>
      </c>
      <c r="F50" s="15" t="s">
        <v>107</v>
      </c>
    </row>
    <row r="51" spans="2:6" ht="27.75" customHeight="1">
      <c r="B51" s="9"/>
      <c r="C51" s="14"/>
      <c r="D51" s="14"/>
      <c r="E51" s="16"/>
      <c r="F51" s="11"/>
    </row>
    <row r="52" spans="2:6" ht="27.75" customHeight="1">
      <c r="B52" s="9"/>
      <c r="C52" s="14"/>
      <c r="D52" s="14"/>
      <c r="E52" s="16"/>
      <c r="F52" s="11"/>
    </row>
    <row r="53" spans="2:6" ht="27.75" customHeight="1">
      <c r="B53" s="9"/>
      <c r="C53" s="14"/>
      <c r="D53" s="14"/>
      <c r="E53" s="16"/>
      <c r="F53" s="11"/>
    </row>
    <row r="54" spans="2:6" ht="27.75" customHeight="1">
      <c r="B54" s="9"/>
      <c r="C54" s="14"/>
      <c r="D54" s="14"/>
      <c r="E54" s="16"/>
      <c r="F54" s="11"/>
    </row>
    <row r="55" spans="2:6" ht="27.75" customHeight="1">
      <c r="B55" s="9"/>
      <c r="C55" s="14"/>
      <c r="D55" s="14"/>
      <c r="E55" s="16"/>
      <c r="F55" s="11"/>
    </row>
    <row r="56" spans="2:6" ht="27.75" customHeight="1">
      <c r="B56" s="9"/>
      <c r="C56" s="14"/>
      <c r="D56" s="14"/>
      <c r="E56" s="16"/>
      <c r="F56" s="11"/>
    </row>
    <row r="57" spans="2:6" ht="27.75" customHeight="1">
      <c r="B57" s="9"/>
      <c r="C57" s="14"/>
      <c r="D57" s="14"/>
      <c r="E57" s="16"/>
      <c r="F57" s="11"/>
    </row>
    <row r="58" spans="2:6" ht="27.75" customHeight="1">
      <c r="B58" s="9"/>
      <c r="C58" s="14"/>
      <c r="D58" s="14"/>
      <c r="E58" s="16"/>
      <c r="F58" s="11"/>
    </row>
    <row r="59" spans="2:6" ht="27.75" customHeight="1">
      <c r="B59" s="9"/>
      <c r="C59" s="14"/>
      <c r="D59" s="14"/>
      <c r="E59" s="16"/>
      <c r="F59" s="11"/>
    </row>
    <row r="60" spans="2:6" ht="27.75" customHeight="1">
      <c r="B60" s="9"/>
      <c r="C60" s="14"/>
      <c r="D60" s="14"/>
      <c r="E60" s="16"/>
      <c r="F60" s="11"/>
    </row>
    <row r="61" spans="2:6" ht="27.75" customHeight="1">
      <c r="B61" s="9"/>
      <c r="C61" s="14"/>
      <c r="D61" s="14"/>
      <c r="E61" s="16"/>
      <c r="F61" s="11"/>
    </row>
    <row r="62" spans="2:6" ht="27.75" customHeight="1">
      <c r="B62" s="9"/>
      <c r="C62" s="14"/>
      <c r="D62" s="14"/>
      <c r="E62" s="16"/>
      <c r="F62" s="11"/>
    </row>
    <row r="63" spans="2:6" ht="27.75" customHeight="1">
      <c r="B63" s="9"/>
      <c r="C63" s="14"/>
      <c r="D63" s="14"/>
      <c r="E63" s="16"/>
      <c r="F63" s="11"/>
    </row>
    <row r="64" spans="2:6" ht="27.75" customHeight="1">
      <c r="B64" s="9"/>
      <c r="C64" s="14"/>
      <c r="D64" s="14"/>
      <c r="E64" s="16"/>
      <c r="F64" s="11"/>
    </row>
    <row r="65" spans="2:6" ht="27.75" customHeight="1">
      <c r="B65" s="9"/>
      <c r="C65" s="14"/>
      <c r="D65" s="14"/>
      <c r="E65" s="16"/>
      <c r="F65" s="11"/>
    </row>
    <row r="66" spans="2:6" ht="27.75" customHeight="1">
      <c r="B66" s="9"/>
      <c r="C66" s="14"/>
      <c r="D66" s="14"/>
      <c r="E66" s="16"/>
      <c r="F66" s="11"/>
    </row>
    <row r="67" spans="2:6" ht="27.75" customHeight="1">
      <c r="B67" s="9"/>
      <c r="C67" s="14"/>
      <c r="D67" s="14"/>
      <c r="E67" s="16"/>
      <c r="F67" s="11"/>
    </row>
    <row r="68" spans="2:6" ht="27.75" customHeight="1">
      <c r="B68" s="9"/>
      <c r="C68" s="14"/>
      <c r="D68" s="14"/>
      <c r="E68" s="16"/>
      <c r="F68" s="11"/>
    </row>
    <row r="69" spans="2:6" ht="27.75" customHeight="1">
      <c r="B69" s="9"/>
      <c r="C69" s="14"/>
      <c r="D69" s="14"/>
      <c r="E69" s="16"/>
      <c r="F69" s="11"/>
    </row>
    <row r="70" spans="2:6" ht="27.75" customHeight="1">
      <c r="B70" s="9"/>
      <c r="C70" s="14"/>
      <c r="D70" s="14"/>
      <c r="E70" s="16"/>
      <c r="F70" s="11"/>
    </row>
    <row r="71" spans="2:6" ht="27.75" customHeight="1">
      <c r="B71" s="9"/>
      <c r="C71" s="14"/>
      <c r="D71" s="14"/>
      <c r="E71" s="16"/>
      <c r="F71" s="11"/>
    </row>
    <row r="72" spans="2:6" ht="27.75" customHeight="1">
      <c r="B72" s="9"/>
      <c r="C72" s="14"/>
      <c r="D72" s="14"/>
      <c r="E72" s="16"/>
      <c r="F72" s="11"/>
    </row>
    <row r="73" spans="2:6" ht="27.75" customHeight="1">
      <c r="B73" s="9"/>
      <c r="C73" s="14"/>
      <c r="D73" s="14"/>
      <c r="E73" s="16"/>
      <c r="F73" s="11"/>
    </row>
    <row r="74" spans="2:6" ht="27.75" customHeight="1">
      <c r="B74" s="9"/>
      <c r="C74" s="14"/>
      <c r="D74" s="14"/>
      <c r="E74" s="16"/>
      <c r="F74" s="11"/>
    </row>
    <row r="75" spans="2:6" ht="27.75" customHeight="1">
      <c r="B75" s="9"/>
      <c r="C75" s="14"/>
      <c r="D75" s="14"/>
      <c r="E75" s="16"/>
      <c r="F75" s="11"/>
    </row>
    <row r="76" spans="2:6" ht="27.75" customHeight="1">
      <c r="B76" s="9"/>
      <c r="C76" s="14"/>
      <c r="D76" s="14"/>
      <c r="E76" s="16"/>
      <c r="F76" s="11"/>
    </row>
    <row r="77" spans="2:6" ht="27.75" customHeight="1">
      <c r="B77" s="9"/>
      <c r="C77" s="14"/>
      <c r="D77" s="14"/>
      <c r="E77" s="16"/>
      <c r="F77" s="11"/>
    </row>
    <row r="78" ht="15" customHeight="1">
      <c r="B78" s="8" t="s">
        <v>119</v>
      </c>
    </row>
    <row r="79" ht="6" customHeight="1"/>
    <row r="80" ht="12">
      <c r="F80" s="8">
        <f>SUM(F51:F77)</f>
        <v>0</v>
      </c>
    </row>
  </sheetData>
  <sheetProtection/>
  <protectedRanges>
    <protectedRange sqref="B51:F77" name="範囲5"/>
    <protectedRange sqref="B28:F42" name="範囲4"/>
    <protectedRange sqref="D10" name="範囲2"/>
    <protectedRange sqref="B27:F27 F26" name="範囲4_3_1"/>
    <protectedRange sqref="B5:C5" name="範囲1"/>
    <protectedRange sqref="B10:C10" name="範囲2_2"/>
    <protectedRange sqref="C17:F20" name="範囲3"/>
    <protectedRange sqref="B26:E26" name="範囲4_1"/>
  </protectedRanges>
  <mergeCells count="26">
    <mergeCell ref="B43:D43"/>
    <mergeCell ref="B39:C39"/>
    <mergeCell ref="B40:C40"/>
    <mergeCell ref="B41:C41"/>
    <mergeCell ref="B42:C42"/>
    <mergeCell ref="B35:C35"/>
    <mergeCell ref="B36:C36"/>
    <mergeCell ref="B37:C37"/>
    <mergeCell ref="B38:C38"/>
    <mergeCell ref="A2:F2"/>
    <mergeCell ref="C17:F17"/>
    <mergeCell ref="C18:F18"/>
    <mergeCell ref="C19:F19"/>
    <mergeCell ref="B24:C24"/>
    <mergeCell ref="C20:F20"/>
    <mergeCell ref="E24:F24"/>
    <mergeCell ref="B25:C25"/>
    <mergeCell ref="B34:C34"/>
    <mergeCell ref="B26:C26"/>
    <mergeCell ref="B27:C27"/>
    <mergeCell ref="B28:C28"/>
    <mergeCell ref="B33:C33"/>
    <mergeCell ref="B29:C29"/>
    <mergeCell ref="B30:C30"/>
    <mergeCell ref="B31:C31"/>
    <mergeCell ref="B32:C32"/>
  </mergeCells>
  <dataValidations count="7">
    <dataValidation type="list" allowBlank="1" showInputMessage="1" showErrorMessage="1" sqref="B10">
      <formula1>資格リスト</formula1>
    </dataValidation>
    <dataValidation type="list" allowBlank="1" showInputMessage="1" showErrorMessage="1" sqref="C5">
      <formula1>"専任,兼任"</formula1>
    </dataValidation>
    <dataValidation type="list" allowBlank="1" showInputMessage="1" showErrorMessage="1" sqref="D51:D73">
      <formula1>INDIRECT(C51)</formula1>
    </dataValidation>
    <dataValidation type="list" allowBlank="1" showInputMessage="1" showErrorMessage="1" sqref="C37 C39:C42">
      <formula1>業務リスト</formula1>
    </dataValidation>
    <dataValidation type="list" allowBlank="1" showInputMessage="1" showErrorMessage="1" sqref="D74:D77 C51:C77">
      <formula1>科目</formula1>
    </dataValidation>
    <dataValidation type="list" allowBlank="1" showInputMessage="1" showErrorMessage="1" sqref="D10">
      <formula1>資格リストその二</formula1>
    </dataValidation>
    <dataValidation type="list" allowBlank="1" showInputMessage="1" showErrorMessage="1" sqref="D26:D42">
      <formula1>INDIRECT($G$10)</formula1>
    </dataValidation>
  </dataValidation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&amp;L&amp;"ＭＳ ゴシック,標準"&amp;12様式第３号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zoomScaleSheetLayoutView="100" zoomScalePageLayoutView="0" workbookViewId="0" topLeftCell="A1">
      <selection activeCell="C20" sqref="C20:F20"/>
    </sheetView>
  </sheetViews>
  <sheetFormatPr defaultColWidth="9.00390625" defaultRowHeight="13.5"/>
  <cols>
    <col min="1" max="1" width="1.625" style="8" customWidth="1"/>
    <col min="2" max="3" width="21.625" style="8" customWidth="1"/>
    <col min="4" max="4" width="36.625" style="8" customWidth="1"/>
    <col min="5" max="6" width="4.625" style="8" customWidth="1"/>
    <col min="7" max="11" width="10.625" style="8" customWidth="1"/>
    <col min="12" max="16384" width="9.00390625" style="8" customWidth="1"/>
  </cols>
  <sheetData>
    <row r="1" ht="14.25">
      <c r="B1" s="58" t="s">
        <v>134</v>
      </c>
    </row>
    <row r="2" spans="1:6" ht="17.25">
      <c r="A2" s="87" t="s">
        <v>142</v>
      </c>
      <c r="B2" s="87"/>
      <c r="C2" s="87"/>
      <c r="D2" s="87"/>
      <c r="E2" s="87"/>
      <c r="F2" s="87"/>
    </row>
    <row r="3" ht="9" customHeight="1"/>
    <row r="4" spans="2:4" ht="18" customHeight="1">
      <c r="B4" s="5" t="s">
        <v>0</v>
      </c>
      <c r="C4" s="5" t="s">
        <v>1</v>
      </c>
      <c r="D4" s="45"/>
    </row>
    <row r="5" spans="2:4" ht="18" customHeight="1">
      <c r="B5" s="70" t="s">
        <v>205</v>
      </c>
      <c r="C5" s="12" t="s">
        <v>196</v>
      </c>
      <c r="D5" s="46"/>
    </row>
    <row r="6" ht="9" customHeight="1">
      <c r="D6" s="47"/>
    </row>
    <row r="7" spans="1:4" ht="15" customHeight="1">
      <c r="A7" s="1" t="s">
        <v>97</v>
      </c>
      <c r="D7" s="47"/>
    </row>
    <row r="8" ht="6" customHeight="1">
      <c r="D8" s="47"/>
    </row>
    <row r="9" spans="2:4" ht="18" customHeight="1">
      <c r="B9" s="5" t="s">
        <v>2</v>
      </c>
      <c r="C9" s="5" t="s">
        <v>3</v>
      </c>
      <c r="D9" s="69" t="s">
        <v>172</v>
      </c>
    </row>
    <row r="10" spans="2:7" ht="18" customHeight="1">
      <c r="B10" s="60" t="s">
        <v>180</v>
      </c>
      <c r="C10" s="71">
        <v>33328</v>
      </c>
      <c r="D10" s="60"/>
      <c r="G10" s="8" t="str">
        <f>IF(B10="講師経験者",D10,B10)</f>
        <v>介護福祉士</v>
      </c>
    </row>
    <row r="11" ht="15" customHeight="1">
      <c r="B11" s="8" t="s">
        <v>151</v>
      </c>
    </row>
    <row r="12" ht="9" customHeight="1"/>
    <row r="13" ht="15" customHeight="1">
      <c r="A13" s="1" t="s">
        <v>98</v>
      </c>
    </row>
    <row r="14" ht="6" customHeight="1">
      <c r="A14" s="1"/>
    </row>
    <row r="15" ht="15" customHeight="1">
      <c r="A15" s="1" t="s">
        <v>43</v>
      </c>
    </row>
    <row r="16" ht="6" customHeight="1">
      <c r="A16" s="1"/>
    </row>
    <row r="17" spans="2:6" ht="18" customHeight="1">
      <c r="B17" s="5" t="s">
        <v>42</v>
      </c>
      <c r="C17" s="90" t="s">
        <v>197</v>
      </c>
      <c r="D17" s="90"/>
      <c r="E17" s="90"/>
      <c r="F17" s="90"/>
    </row>
    <row r="18" spans="2:6" ht="18" customHeight="1">
      <c r="B18" s="5" t="s">
        <v>102</v>
      </c>
      <c r="C18" s="91" t="s">
        <v>164</v>
      </c>
      <c r="D18" s="91"/>
      <c r="E18" s="91"/>
      <c r="F18" s="91"/>
    </row>
    <row r="19" spans="2:6" ht="18" customHeight="1">
      <c r="B19" s="5" t="s">
        <v>103</v>
      </c>
      <c r="C19" s="95" t="s">
        <v>181</v>
      </c>
      <c r="D19" s="96"/>
      <c r="E19" s="96"/>
      <c r="F19" s="97"/>
    </row>
    <row r="20" spans="2:6" ht="18" customHeight="1">
      <c r="B20" s="5" t="s">
        <v>41</v>
      </c>
      <c r="C20" s="106" t="s">
        <v>219</v>
      </c>
      <c r="D20" s="107"/>
      <c r="E20" s="107"/>
      <c r="F20" s="108"/>
    </row>
    <row r="21" ht="9" customHeight="1"/>
    <row r="22" ht="15" customHeight="1">
      <c r="A22" s="1" t="s">
        <v>44</v>
      </c>
    </row>
    <row r="23" ht="6" customHeight="1"/>
    <row r="24" spans="2:6" ht="18" customHeight="1">
      <c r="B24" s="93" t="s">
        <v>39</v>
      </c>
      <c r="C24" s="94"/>
      <c r="D24" s="6" t="s">
        <v>4</v>
      </c>
      <c r="E24" s="88" t="s">
        <v>5</v>
      </c>
      <c r="F24" s="89"/>
    </row>
    <row r="25" spans="2:6" ht="18" customHeight="1">
      <c r="B25" s="85" t="s">
        <v>117</v>
      </c>
      <c r="C25" s="86"/>
      <c r="D25" s="7"/>
      <c r="E25" s="10" t="s">
        <v>6</v>
      </c>
      <c r="F25" s="10" t="s">
        <v>7</v>
      </c>
    </row>
    <row r="26" spans="2:6" ht="27" customHeight="1">
      <c r="B26" s="83" t="s">
        <v>206</v>
      </c>
      <c r="C26" s="84"/>
      <c r="D26" s="72" t="s">
        <v>9</v>
      </c>
      <c r="E26" s="73">
        <v>7</v>
      </c>
      <c r="F26" s="73"/>
    </row>
    <row r="27" spans="2:6" ht="27" customHeight="1">
      <c r="B27" s="83" t="s">
        <v>207</v>
      </c>
      <c r="C27" s="84"/>
      <c r="D27" s="72" t="s">
        <v>9</v>
      </c>
      <c r="E27" s="73">
        <v>7</v>
      </c>
      <c r="F27" s="73">
        <v>9</v>
      </c>
    </row>
    <row r="28" spans="2:6" ht="27" customHeight="1">
      <c r="B28" s="83" t="s">
        <v>208</v>
      </c>
      <c r="C28" s="84"/>
      <c r="D28" s="72" t="s">
        <v>9</v>
      </c>
      <c r="E28" s="73"/>
      <c r="F28" s="73">
        <v>7</v>
      </c>
    </row>
    <row r="29" spans="2:6" ht="27" customHeight="1">
      <c r="B29" s="98"/>
      <c r="C29" s="99"/>
      <c r="D29" s="59"/>
      <c r="E29" s="11"/>
      <c r="F29" s="11"/>
    </row>
    <row r="30" spans="2:6" ht="27" customHeight="1">
      <c r="B30" s="98"/>
      <c r="C30" s="99"/>
      <c r="D30" s="59"/>
      <c r="E30" s="11"/>
      <c r="F30" s="11"/>
    </row>
    <row r="31" spans="2:6" ht="27" customHeight="1">
      <c r="B31" s="98"/>
      <c r="C31" s="99"/>
      <c r="D31" s="59"/>
      <c r="E31" s="11"/>
      <c r="F31" s="11"/>
    </row>
    <row r="32" spans="2:6" ht="27" customHeight="1">
      <c r="B32" s="98"/>
      <c r="C32" s="99"/>
      <c r="D32" s="59"/>
      <c r="E32" s="11"/>
      <c r="F32" s="11"/>
    </row>
    <row r="33" spans="2:6" ht="27" customHeight="1">
      <c r="B33" s="98"/>
      <c r="C33" s="99"/>
      <c r="D33" s="59"/>
      <c r="E33" s="11"/>
      <c r="F33" s="11"/>
    </row>
    <row r="34" spans="2:6" ht="27" customHeight="1">
      <c r="B34" s="98"/>
      <c r="C34" s="99"/>
      <c r="D34" s="59"/>
      <c r="E34" s="11"/>
      <c r="F34" s="11"/>
    </row>
    <row r="35" spans="2:6" ht="27" customHeight="1">
      <c r="B35" s="98"/>
      <c r="C35" s="99"/>
      <c r="D35" s="59"/>
      <c r="E35" s="11"/>
      <c r="F35" s="11"/>
    </row>
    <row r="36" spans="2:6" ht="27" customHeight="1">
      <c r="B36" s="98"/>
      <c r="C36" s="99"/>
      <c r="D36" s="59"/>
      <c r="E36" s="11"/>
      <c r="F36" s="11"/>
    </row>
    <row r="37" spans="2:6" ht="27" customHeight="1">
      <c r="B37" s="78"/>
      <c r="C37" s="79"/>
      <c r="D37" s="59"/>
      <c r="E37" s="11"/>
      <c r="F37" s="11"/>
    </row>
    <row r="38" spans="2:6" ht="27" customHeight="1">
      <c r="B38" s="78"/>
      <c r="C38" s="79"/>
      <c r="D38" s="59"/>
      <c r="E38" s="11"/>
      <c r="F38" s="11"/>
    </row>
    <row r="39" spans="2:6" ht="27" customHeight="1">
      <c r="B39" s="78"/>
      <c r="C39" s="79"/>
      <c r="D39" s="59"/>
      <c r="E39" s="11"/>
      <c r="F39" s="11"/>
    </row>
    <row r="40" spans="2:6" ht="27" customHeight="1">
      <c r="B40" s="78"/>
      <c r="C40" s="79"/>
      <c r="D40" s="59"/>
      <c r="E40" s="11"/>
      <c r="F40" s="11"/>
    </row>
    <row r="41" spans="2:6" ht="27" customHeight="1">
      <c r="B41" s="78"/>
      <c r="C41" s="79"/>
      <c r="D41" s="59"/>
      <c r="E41" s="11"/>
      <c r="F41" s="11"/>
    </row>
    <row r="42" spans="2:6" ht="27" customHeight="1">
      <c r="B42" s="78"/>
      <c r="C42" s="79"/>
      <c r="D42" s="59"/>
      <c r="E42" s="11"/>
      <c r="F42" s="11"/>
    </row>
    <row r="43" spans="2:6" ht="27" customHeight="1">
      <c r="B43" s="80" t="s">
        <v>100</v>
      </c>
      <c r="C43" s="81"/>
      <c r="D43" s="82"/>
      <c r="E43" s="11">
        <f>SUM(E26:E42)+ROUNDDOWN(SUM(F26:F42)/12,0)</f>
        <v>15</v>
      </c>
      <c r="F43" s="11">
        <f>MOD(SUM(F26:F42),12)</f>
        <v>4</v>
      </c>
    </row>
    <row r="44" ht="15" customHeight="1">
      <c r="B44" s="8" t="s">
        <v>118</v>
      </c>
    </row>
    <row r="45" ht="15" customHeight="1">
      <c r="B45" s="8" t="s">
        <v>116</v>
      </c>
    </row>
    <row r="46" ht="9" customHeight="1"/>
    <row r="47" ht="12" customHeight="1"/>
    <row r="48" ht="15" customHeight="1">
      <c r="A48" s="1" t="s">
        <v>99</v>
      </c>
    </row>
    <row r="49" ht="6" customHeight="1"/>
    <row r="50" spans="2:6" ht="25.5" customHeight="1">
      <c r="B50" s="5" t="s">
        <v>8</v>
      </c>
      <c r="C50" s="5" t="s">
        <v>30</v>
      </c>
      <c r="D50" s="5" t="s">
        <v>45</v>
      </c>
      <c r="E50" s="56" t="s">
        <v>106</v>
      </c>
      <c r="F50" s="15" t="s">
        <v>107</v>
      </c>
    </row>
    <row r="51" spans="2:6" ht="27.75" customHeight="1">
      <c r="B51" s="9"/>
      <c r="C51" s="14"/>
      <c r="D51" s="14"/>
      <c r="E51" s="16"/>
      <c r="F51" s="11"/>
    </row>
    <row r="52" spans="2:6" ht="27.75" customHeight="1">
      <c r="B52" s="9"/>
      <c r="C52" s="14"/>
      <c r="D52" s="14"/>
      <c r="E52" s="16"/>
      <c r="F52" s="11"/>
    </row>
    <row r="53" spans="2:6" ht="27.75" customHeight="1">
      <c r="B53" s="9"/>
      <c r="C53" s="14"/>
      <c r="D53" s="14"/>
      <c r="E53" s="16"/>
      <c r="F53" s="11"/>
    </row>
    <row r="54" spans="2:6" ht="27.75" customHeight="1">
      <c r="B54" s="9"/>
      <c r="C54" s="14"/>
      <c r="D54" s="14"/>
      <c r="E54" s="16"/>
      <c r="F54" s="11"/>
    </row>
    <row r="55" spans="2:6" ht="27.75" customHeight="1">
      <c r="B55" s="9"/>
      <c r="C55" s="14"/>
      <c r="D55" s="14"/>
      <c r="E55" s="16"/>
      <c r="F55" s="11"/>
    </row>
    <row r="56" spans="2:6" ht="27.75" customHeight="1">
      <c r="B56" s="9"/>
      <c r="C56" s="14"/>
      <c r="D56" s="14"/>
      <c r="E56" s="16"/>
      <c r="F56" s="11"/>
    </row>
    <row r="57" spans="2:6" ht="27.75" customHeight="1">
      <c r="B57" s="9"/>
      <c r="C57" s="14"/>
      <c r="D57" s="14"/>
      <c r="E57" s="16"/>
      <c r="F57" s="11"/>
    </row>
    <row r="58" spans="2:6" ht="27.75" customHeight="1">
      <c r="B58" s="9"/>
      <c r="C58" s="14"/>
      <c r="D58" s="14"/>
      <c r="E58" s="16"/>
      <c r="F58" s="11"/>
    </row>
    <row r="59" spans="2:6" ht="27.75" customHeight="1">
      <c r="B59" s="9"/>
      <c r="C59" s="14"/>
      <c r="D59" s="14"/>
      <c r="E59" s="16"/>
      <c r="F59" s="11"/>
    </row>
    <row r="60" spans="2:6" ht="27.75" customHeight="1">
      <c r="B60" s="9"/>
      <c r="C60" s="14"/>
      <c r="D60" s="14"/>
      <c r="E60" s="16"/>
      <c r="F60" s="11"/>
    </row>
    <row r="61" spans="2:6" ht="27.75" customHeight="1">
      <c r="B61" s="9"/>
      <c r="C61" s="14"/>
      <c r="D61" s="14"/>
      <c r="E61" s="16"/>
      <c r="F61" s="11"/>
    </row>
    <row r="62" spans="2:6" ht="27.75" customHeight="1">
      <c r="B62" s="9"/>
      <c r="C62" s="14"/>
      <c r="D62" s="14"/>
      <c r="E62" s="16"/>
      <c r="F62" s="11"/>
    </row>
    <row r="63" spans="2:6" ht="27.75" customHeight="1">
      <c r="B63" s="9"/>
      <c r="C63" s="14"/>
      <c r="D63" s="14"/>
      <c r="E63" s="16"/>
      <c r="F63" s="11"/>
    </row>
    <row r="64" spans="2:6" ht="27.75" customHeight="1">
      <c r="B64" s="9"/>
      <c r="C64" s="14"/>
      <c r="D64" s="14"/>
      <c r="E64" s="16"/>
      <c r="F64" s="11"/>
    </row>
    <row r="65" spans="2:6" ht="27.75" customHeight="1">
      <c r="B65" s="9"/>
      <c r="C65" s="14"/>
      <c r="D65" s="14"/>
      <c r="E65" s="16"/>
      <c r="F65" s="11"/>
    </row>
    <row r="66" spans="2:6" ht="27.75" customHeight="1">
      <c r="B66" s="9"/>
      <c r="C66" s="14"/>
      <c r="D66" s="14"/>
      <c r="E66" s="16"/>
      <c r="F66" s="11"/>
    </row>
    <row r="67" spans="2:6" ht="27.75" customHeight="1">
      <c r="B67" s="9"/>
      <c r="C67" s="14"/>
      <c r="D67" s="14"/>
      <c r="E67" s="16"/>
      <c r="F67" s="11"/>
    </row>
    <row r="68" spans="2:6" ht="27.75" customHeight="1">
      <c r="B68" s="9"/>
      <c r="C68" s="14"/>
      <c r="D68" s="14"/>
      <c r="E68" s="16"/>
      <c r="F68" s="11"/>
    </row>
    <row r="69" spans="2:6" ht="27.75" customHeight="1">
      <c r="B69" s="9"/>
      <c r="C69" s="14"/>
      <c r="D69" s="14"/>
      <c r="E69" s="16"/>
      <c r="F69" s="11"/>
    </row>
    <row r="70" spans="2:6" ht="27.75" customHeight="1">
      <c r="B70" s="9"/>
      <c r="C70" s="14"/>
      <c r="D70" s="14"/>
      <c r="E70" s="16"/>
      <c r="F70" s="11"/>
    </row>
    <row r="71" spans="2:6" ht="27.75" customHeight="1">
      <c r="B71" s="9"/>
      <c r="C71" s="14"/>
      <c r="D71" s="14"/>
      <c r="E71" s="16"/>
      <c r="F71" s="11"/>
    </row>
    <row r="72" spans="2:6" ht="27.75" customHeight="1">
      <c r="B72" s="9"/>
      <c r="C72" s="14"/>
      <c r="D72" s="14"/>
      <c r="E72" s="16"/>
      <c r="F72" s="11"/>
    </row>
    <row r="73" spans="2:6" ht="27.75" customHeight="1">
      <c r="B73" s="9"/>
      <c r="C73" s="14"/>
      <c r="D73" s="14"/>
      <c r="E73" s="16"/>
      <c r="F73" s="11"/>
    </row>
    <row r="74" spans="2:6" ht="27.75" customHeight="1">
      <c r="B74" s="9"/>
      <c r="C74" s="14"/>
      <c r="D74" s="14"/>
      <c r="E74" s="16"/>
      <c r="F74" s="11"/>
    </row>
    <row r="75" spans="2:6" ht="27.75" customHeight="1">
      <c r="B75" s="9"/>
      <c r="C75" s="14"/>
      <c r="D75" s="14"/>
      <c r="E75" s="16"/>
      <c r="F75" s="11"/>
    </row>
    <row r="76" spans="2:6" ht="27.75" customHeight="1">
      <c r="B76" s="9"/>
      <c r="C76" s="14"/>
      <c r="D76" s="14"/>
      <c r="E76" s="16"/>
      <c r="F76" s="11"/>
    </row>
    <row r="77" spans="2:6" ht="27.75" customHeight="1">
      <c r="B77" s="9"/>
      <c r="C77" s="14"/>
      <c r="D77" s="14"/>
      <c r="E77" s="16"/>
      <c r="F77" s="11"/>
    </row>
    <row r="78" ht="15" customHeight="1">
      <c r="B78" s="8" t="s">
        <v>119</v>
      </c>
    </row>
    <row r="79" ht="6" customHeight="1"/>
    <row r="80" ht="12">
      <c r="F80" s="8">
        <f>SUM(F51:F77)</f>
        <v>0</v>
      </c>
    </row>
  </sheetData>
  <sheetProtection/>
  <protectedRanges>
    <protectedRange sqref="B51:F77" name="範囲5"/>
    <protectedRange sqref="B26:F42" name="範囲4"/>
    <protectedRange sqref="C17:F20" name="範囲3"/>
    <protectedRange sqref="B10:D10" name="範囲2"/>
    <protectedRange sqref="B5:C5" name="範囲1"/>
  </protectedRanges>
  <mergeCells count="26">
    <mergeCell ref="B43:D43"/>
    <mergeCell ref="B39:C39"/>
    <mergeCell ref="B40:C40"/>
    <mergeCell ref="B41:C41"/>
    <mergeCell ref="B42:C42"/>
    <mergeCell ref="B35:C35"/>
    <mergeCell ref="B36:C36"/>
    <mergeCell ref="B37:C37"/>
    <mergeCell ref="B38:C38"/>
    <mergeCell ref="A2:F2"/>
    <mergeCell ref="C17:F17"/>
    <mergeCell ref="C18:F18"/>
    <mergeCell ref="C19:F19"/>
    <mergeCell ref="B24:C24"/>
    <mergeCell ref="C20:F20"/>
    <mergeCell ref="E24:F24"/>
    <mergeCell ref="B25:C25"/>
    <mergeCell ref="B34:C34"/>
    <mergeCell ref="B26:C26"/>
    <mergeCell ref="B27:C27"/>
    <mergeCell ref="B28:C28"/>
    <mergeCell ref="B33:C33"/>
    <mergeCell ref="B29:C29"/>
    <mergeCell ref="B30:C30"/>
    <mergeCell ref="B31:C31"/>
    <mergeCell ref="B32:C32"/>
  </mergeCells>
  <dataValidations count="7">
    <dataValidation type="list" allowBlank="1" showInputMessage="1" showErrorMessage="1" sqref="D74:D77 C51:C77">
      <formula1>科目</formula1>
    </dataValidation>
    <dataValidation type="list" allowBlank="1" showInputMessage="1" showErrorMessage="1" sqref="C37 C39:C42">
      <formula1>業務リスト</formula1>
    </dataValidation>
    <dataValidation type="list" allowBlank="1" showInputMessage="1" showErrorMessage="1" sqref="D51:D73">
      <formula1>INDIRECT(C51)</formula1>
    </dataValidation>
    <dataValidation type="list" allowBlank="1" showInputMessage="1" showErrorMessage="1" sqref="C5">
      <formula1>"専任,兼任"</formula1>
    </dataValidation>
    <dataValidation type="list" allowBlank="1" showInputMessage="1" showErrorMessage="1" sqref="B10">
      <formula1>資格リスト</formula1>
    </dataValidation>
    <dataValidation type="list" allowBlank="1" showInputMessage="1" showErrorMessage="1" sqref="D10">
      <formula1>資格リストその二</formula1>
    </dataValidation>
    <dataValidation type="list" allowBlank="1" showInputMessage="1" showErrorMessage="1" sqref="D26:D42">
      <formula1>INDIRECT($G$10)</formula1>
    </dataValidation>
  </dataValidation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&amp;L&amp;"ＭＳ ゴシック,標準"&amp;12様式第３号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Nichii</cp:lastModifiedBy>
  <cp:lastPrinted>2018-05-21T08:51:15Z</cp:lastPrinted>
  <dcterms:created xsi:type="dcterms:W3CDTF">2012-06-20T12:24:28Z</dcterms:created>
  <dcterms:modified xsi:type="dcterms:W3CDTF">2018-05-23T00:58:55Z</dcterms:modified>
  <cp:category/>
  <cp:version/>
  <cp:contentType/>
  <cp:contentStatus/>
</cp:coreProperties>
</file>