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研修区分表4月" sheetId="1" r:id="rId1"/>
    <sheet name="通学研修分日程4月" sheetId="2" r:id="rId2"/>
    <sheet name="レポートの提出期限4月" sheetId="3" r:id="rId3"/>
    <sheet name="研修区分表5月" sheetId="4" r:id="rId4"/>
    <sheet name="通学研修分日程表5月" sheetId="5" r:id="rId5"/>
    <sheet name="レポートの提出期限5月" sheetId="6" r:id="rId6"/>
    <sheet name="研修区分表6月" sheetId="7" r:id="rId7"/>
    <sheet name="通学研修分日程表6月" sheetId="8" r:id="rId8"/>
    <sheet name="レポートの提出期限6月" sheetId="9" r:id="rId9"/>
  </sheets>
  <externalReferences>
    <externalReference r:id="rId12"/>
    <externalReference r:id="rId13"/>
    <externalReference r:id="rId14"/>
  </externalReferences>
  <definedNames>
    <definedName name="_xlnm.Print_Area" localSheetId="2">'レポートの提出期限4月'!$A$1:$D$42</definedName>
    <definedName name="_xlnm.Print_Area" localSheetId="5">'レポートの提出期限5月'!$A$1:$D$42</definedName>
    <definedName name="_xlnm.Print_Area" localSheetId="8">'レポートの提出期限6月'!$A$1:$D$42</definedName>
    <definedName name="_xlnm.Print_Titles" localSheetId="0">'研修区分表4月'!$1:$6</definedName>
    <definedName name="_xlnm.Print_Titles" localSheetId="3">'研修区分表5月'!$1:$6</definedName>
    <definedName name="_xlnm.Print_Titles" localSheetId="6">'研修区分表6月'!$1:$6</definedName>
  </definedNames>
  <calcPr fullCalcOnLoad="1"/>
</workbook>
</file>

<file path=xl/sharedStrings.xml><?xml version="1.0" encoding="utf-8"?>
<sst xmlns="http://schemas.openxmlformats.org/spreadsheetml/2006/main" count="909" uniqueCount="234">
  <si>
    <t>別添12</t>
  </si>
  <si>
    <t>通学研修分日程表</t>
  </si>
  <si>
    <t>研　修　日</t>
  </si>
  <si>
    <t>研　修　時　間</t>
  </si>
  <si>
    <t>時間数</t>
  </si>
  <si>
    <t>科目の細目</t>
  </si>
  <si>
    <t>講師氏名</t>
  </si>
  <si>
    <t>会　場</t>
  </si>
  <si>
    <t>支店担当者</t>
  </si>
  <si>
    <t>介護の基本的な考え方</t>
  </si>
  <si>
    <t>介護に関するこころのしくみの基礎的理解</t>
  </si>
  <si>
    <t>介護に関するからだのしくみの基礎的理解</t>
  </si>
  <si>
    <t>生活と家事</t>
  </si>
  <si>
    <t>快適な居住環境整備と介護</t>
  </si>
  <si>
    <t>睡眠に関連したこころとからだのしくみと自立に向けた介護</t>
  </si>
  <si>
    <t>整容に関連したこころとからだのしくみと自立に向けた介護</t>
  </si>
  <si>
    <t>移動・移乗に関連したこころとからだのしくみと自立に向けた介護</t>
  </si>
  <si>
    <t>食事に関連したこころとからだのしくみと自立に向けた介護</t>
  </si>
  <si>
    <t>入浴、清潔保持に関連したこころとからだのしくみと自立に向けた介護</t>
  </si>
  <si>
    <t>排泄に関連したこころとからだのしくみと自立に向けた介護</t>
  </si>
  <si>
    <t>死にゆく人に関連したこころとからだのしくみと終末期介護</t>
  </si>
  <si>
    <t>総合生活支援技術演習</t>
  </si>
  <si>
    <t>振り返り</t>
  </si>
  <si>
    <t>就業への備えと研修修了後における継続的な研修</t>
  </si>
  <si>
    <t>別添13</t>
  </si>
  <si>
    <t>科目別レポートの提出期限</t>
  </si>
  <si>
    <t>提出回</t>
  </si>
  <si>
    <t>科目番号</t>
  </si>
  <si>
    <t>提出期限</t>
  </si>
  <si>
    <t>第1回</t>
  </si>
  <si>
    <t>人権と尊厳を支える介護</t>
  </si>
  <si>
    <t>自立に向けた介護</t>
  </si>
  <si>
    <t>介護職の役割、専門性と多職種との連携</t>
  </si>
  <si>
    <t>介護職の職業倫理</t>
  </si>
  <si>
    <t>介護における安全の確保とリスクマネジメント</t>
  </si>
  <si>
    <t>介護職の安全</t>
  </si>
  <si>
    <t>第2回</t>
  </si>
  <si>
    <t>介護保険制度</t>
  </si>
  <si>
    <t>医療との連携とリハビリテーション</t>
  </si>
  <si>
    <t>介護におけるコミュニケーション</t>
  </si>
  <si>
    <t>介護におけるチームのコミュニケーション</t>
  </si>
  <si>
    <t>老化に伴うこころとからだの変化と日常</t>
  </si>
  <si>
    <t>高齢者と健康</t>
  </si>
  <si>
    <t>第3回</t>
  </si>
  <si>
    <t>認知症を取り巻く状況</t>
  </si>
  <si>
    <t>医学的側面からみた認知症の基礎と健康管理</t>
  </si>
  <si>
    <t>認知症に伴うこころとからだの変化と日常生活</t>
  </si>
  <si>
    <t>家族への支援</t>
  </si>
  <si>
    <t>障害の基礎的理解</t>
  </si>
  <si>
    <t>第4回</t>
  </si>
  <si>
    <t>入浴・清潔保持に関連したこころとからだのしくみと自立に向けた介護</t>
  </si>
  <si>
    <t>介護過程の基礎的理解</t>
  </si>
  <si>
    <t>科目別レポートの提出最終締切日</t>
  </si>
  <si>
    <t>※　科目別レポートの提出最終締切日とは、再提出も含めた締切日です。</t>
  </si>
  <si>
    <t>別添11</t>
  </si>
  <si>
    <t>研 修 区 分 表</t>
  </si>
  <si>
    <t>科目の細目</t>
  </si>
  <si>
    <t>研修時間数</t>
  </si>
  <si>
    <t>講　師</t>
  </si>
  <si>
    <t>計</t>
  </si>
  <si>
    <t>通学
研修</t>
  </si>
  <si>
    <t>通信研修
相当分</t>
  </si>
  <si>
    <t>氏　名</t>
  </si>
  <si>
    <t>担当科
目数※</t>
  </si>
  <si>
    <t>多様なサービスの理解</t>
  </si>
  <si>
    <t>介護職の仕事内容や働く現場の理解</t>
  </si>
  <si>
    <t>医学的側面から見た認知症の基礎と健康管理</t>
  </si>
  <si>
    <t>家族の心理、かかわり支援の理解</t>
  </si>
  <si>
    <t>睡眠に関連したこころとからだのしくみの自立に向けた介護</t>
  </si>
  <si>
    <t>合　計</t>
  </si>
  <si>
    <t>※　当該研修において担当する「科目」の数を記載すること。</t>
  </si>
  <si>
    <t>障害の医学的側面、生活障害、心理・行動の特徴、かかわり支援等の基礎的知識</t>
  </si>
  <si>
    <t>知識と技術の評価テスト</t>
  </si>
  <si>
    <t>修了試験</t>
  </si>
  <si>
    <t>■　生活支援技術の学習　49時間</t>
  </si>
  <si>
    <t>9：30～10：30</t>
  </si>
  <si>
    <t>10：30～11：00</t>
  </si>
  <si>
    <t>16：00～16：30</t>
  </si>
  <si>
    <t>事業所名：株式会社ニチイ学館 長岡支店</t>
  </si>
  <si>
    <t>事業所名：株式会社ニチイ学館　長岡支店</t>
  </si>
  <si>
    <t>障害者総合支援法及びその他の制度</t>
  </si>
  <si>
    <t>長谷川　恵美子</t>
  </si>
  <si>
    <t>石山　文枝</t>
  </si>
  <si>
    <t>杵淵　志保</t>
  </si>
  <si>
    <t>9-8</t>
  </si>
  <si>
    <t>１　職務の理解（　6時間）</t>
  </si>
  <si>
    <t>佐藤　由香</t>
  </si>
  <si>
    <t>２　介護における尊厳の保持・自立支援（　9時間）</t>
  </si>
  <si>
    <t>元井　信明</t>
  </si>
  <si>
    <t>３　介護の基本（　6時間）</t>
  </si>
  <si>
    <t>４　介護・福祉サービスの理解と医療との連携（　9時間）</t>
  </si>
  <si>
    <t>５　介護におけるコミュニケーション技術（　6時間）</t>
  </si>
  <si>
    <t>６　老化の理解（　6時間）</t>
  </si>
  <si>
    <t>７　認知症の理解（　9時間）</t>
  </si>
  <si>
    <t>８　障害の理解（ 4.5時間）</t>
  </si>
  <si>
    <t>９　こころとからだのしくみと生活支援技術（　75時間）</t>
  </si>
  <si>
    <t>■　基本知識の学習　12時間</t>
  </si>
  <si>
    <t>杵淵　志保</t>
  </si>
  <si>
    <t>■　生活支援技術演習　14時間</t>
  </si>
  <si>
    <t>10　振り返り（　4時間）</t>
  </si>
  <si>
    <t>科目
番号</t>
  </si>
  <si>
    <t>9：30～10：30</t>
  </si>
  <si>
    <t>オリエンテーション</t>
  </si>
  <si>
    <t>13：40～17：30</t>
  </si>
  <si>
    <t>11：00～11：40</t>
  </si>
  <si>
    <t>11：40～12：10</t>
  </si>
  <si>
    <t>12：10～12：40</t>
  </si>
  <si>
    <t>12：40～14：50</t>
  </si>
  <si>
    <t>14：50～15：20</t>
  </si>
  <si>
    <t>15：20～16：00</t>
  </si>
  <si>
    <t>10：00～11：00</t>
  </si>
  <si>
    <t>11：00～12：10</t>
  </si>
  <si>
    <t>12：10～14：20</t>
  </si>
  <si>
    <t>14：20～17：00</t>
  </si>
  <si>
    <t>10：00～11：30</t>
  </si>
  <si>
    <t>11：30～12：10</t>
  </si>
  <si>
    <t>12：10～14：50</t>
  </si>
  <si>
    <t>14：50～16：00</t>
  </si>
  <si>
    <t>16：00～17：00</t>
  </si>
  <si>
    <t>10：00～11：40</t>
  </si>
  <si>
    <t>11：40～13：10</t>
  </si>
  <si>
    <t>13：10～17：00</t>
  </si>
  <si>
    <t>9</t>
  </si>
  <si>
    <t>10：00～13：10</t>
  </si>
  <si>
    <t>11：40～17：00</t>
  </si>
  <si>
    <t>10：00～14：50</t>
  </si>
  <si>
    <t>14：50～17：00</t>
  </si>
  <si>
    <t>10</t>
  </si>
  <si>
    <t>13：10～14：50</t>
  </si>
  <si>
    <t>14：50～16：15</t>
  </si>
  <si>
    <t>6-2</t>
  </si>
  <si>
    <t>7-1</t>
  </si>
  <si>
    <t>7-2</t>
  </si>
  <si>
    <t>7-3</t>
  </si>
  <si>
    <t>7-4</t>
  </si>
  <si>
    <t>8-1</t>
  </si>
  <si>
    <t>8-2</t>
  </si>
  <si>
    <t>8-3</t>
  </si>
  <si>
    <t>9-1</t>
  </si>
  <si>
    <t>9-2</t>
  </si>
  <si>
    <t>9-3</t>
  </si>
  <si>
    <t>9-4</t>
  </si>
  <si>
    <t>9-5</t>
  </si>
  <si>
    <t>9-6</t>
  </si>
  <si>
    <t>9-7</t>
  </si>
  <si>
    <t>9-9</t>
  </si>
  <si>
    <t>9-10</t>
  </si>
  <si>
    <t>9-11</t>
  </si>
  <si>
    <t>9-13</t>
  </si>
  <si>
    <t>9-14</t>
  </si>
  <si>
    <t>2-1</t>
  </si>
  <si>
    <t>2-2</t>
  </si>
  <si>
    <t>3-1</t>
  </si>
  <si>
    <t>3-2</t>
  </si>
  <si>
    <t>3-3</t>
  </si>
  <si>
    <t>3-4</t>
  </si>
  <si>
    <t>4-1</t>
  </si>
  <si>
    <t>4-2</t>
  </si>
  <si>
    <t>4-3</t>
  </si>
  <si>
    <t>5-1</t>
  </si>
  <si>
    <t>5-2</t>
  </si>
  <si>
    <t>6-1</t>
  </si>
  <si>
    <t>6-2</t>
  </si>
  <si>
    <t>7-1</t>
  </si>
  <si>
    <t>7-2</t>
  </si>
  <si>
    <t>7-3</t>
  </si>
  <si>
    <t>7-4</t>
  </si>
  <si>
    <t>8-1</t>
  </si>
  <si>
    <t>8-2</t>
  </si>
  <si>
    <t>8-3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</si>
  <si>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</si>
  <si>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</si>
  <si>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</si>
  <si>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</si>
  <si>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</si>
  <si>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</si>
  <si>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</si>
  <si>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</si>
  <si>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</si>
  <si>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</si>
  <si>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</si>
  <si>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</si>
  <si>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</si>
  <si>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</si>
  <si>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10：30～13：40</t>
  </si>
  <si>
    <t>杵淵　志保</t>
  </si>
  <si>
    <t>１　職務の理解（　6時間）</t>
  </si>
  <si>
    <t>２　介護における尊厳の保持・自立支援（　9時間）</t>
  </si>
  <si>
    <t>元井　信明</t>
  </si>
  <si>
    <t>３　介護の基本（　6時間）</t>
  </si>
  <si>
    <t>４　介護・福祉サービスの理解と医療との連携（　9時間）</t>
  </si>
  <si>
    <t>５　介護におけるコミュニケーション技術（　6時間）</t>
  </si>
  <si>
    <t>６　老化の理解（　6時間）</t>
  </si>
  <si>
    <t>７　認知症の理解（　9時間）</t>
  </si>
  <si>
    <t>８　障害の理解（ 4.5時間）</t>
  </si>
  <si>
    <t>９　こころとからだのしくみと生活支援技術（　75時間）</t>
  </si>
  <si>
    <t>■　基本知識の学習　12時間</t>
  </si>
  <si>
    <t>■　生活支援技術演習　14時間</t>
  </si>
  <si>
    <t>10　振り返り（　4時間）</t>
  </si>
  <si>
    <t>10：00～13：10</t>
  </si>
  <si>
    <t>9</t>
  </si>
  <si>
    <t>13：10～17：00</t>
  </si>
  <si>
    <t>10：00～11：40</t>
  </si>
  <si>
    <t>平成  30年度　 三条教室　第  1回</t>
  </si>
  <si>
    <t>水落　清美</t>
  </si>
  <si>
    <t>神村　典子</t>
  </si>
  <si>
    <t>研修期間：　平成  30年  4月  2日　～ 平成  30年  6月  4日</t>
  </si>
  <si>
    <t>株式会社ニチイ学館　　  三条教室</t>
  </si>
  <si>
    <t>2-1</t>
  </si>
  <si>
    <t>3-3</t>
  </si>
  <si>
    <t>3-4</t>
  </si>
  <si>
    <t>6-1</t>
  </si>
  <si>
    <t>平成  30年度　 三条教室　第  2回</t>
  </si>
  <si>
    <t>研修期間：　平成  30年  5月  13日　～ 平成  30年  9月  9日</t>
  </si>
  <si>
    <t>平成  30年度　 三条教室　第  3回</t>
  </si>
  <si>
    <t>石山　文枝</t>
  </si>
  <si>
    <t>長谷川　恵美子</t>
  </si>
  <si>
    <t>佐藤　由香</t>
  </si>
  <si>
    <t>杵淵　志保</t>
  </si>
  <si>
    <t>水落　清美</t>
  </si>
  <si>
    <t>研修期間：　平成  30年  6月  20日　～ 平成  30年  10月  10日</t>
  </si>
  <si>
    <t>12：10～14：50</t>
  </si>
  <si>
    <t>14：50～16：00</t>
  </si>
  <si>
    <t>16：00～17：00</t>
  </si>
  <si>
    <t>11：40～13：10</t>
  </si>
  <si>
    <t>10：00～13：10</t>
  </si>
  <si>
    <t>9</t>
  </si>
  <si>
    <t>4-2</t>
  </si>
  <si>
    <t>4-3</t>
  </si>
  <si>
    <t>5-1</t>
  </si>
  <si>
    <t>5-2</t>
  </si>
  <si>
    <t>6-1</t>
  </si>
  <si>
    <t>6-2</t>
  </si>
  <si>
    <t>7-1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</si>
</sst>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mm\-yyyy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shrinkToFit="1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shrinkToFit="1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8" fontId="7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5" fillId="33" borderId="18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0" fontId="10" fillId="0" borderId="10" xfId="0" applyFont="1" applyBorder="1" applyAlignment="1">
      <alignment vertical="center" wrapText="1" shrinkToFit="1"/>
    </xf>
    <xf numFmtId="0" fontId="5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10" fillId="0" borderId="0" xfId="0" applyFont="1" applyAlignment="1">
      <alignment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5" fillId="0" borderId="16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28" xfId="0" applyFont="1" applyBorder="1" applyAlignment="1">
      <alignment vertical="center" wrapText="1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176" fontId="5" fillId="0" borderId="3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45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wrapText="1" shrinkToFit="1"/>
    </xf>
    <xf numFmtId="0" fontId="6" fillId="0" borderId="43" xfId="0" applyFont="1" applyBorder="1" applyAlignment="1">
      <alignment horizontal="left" vertical="center" wrapText="1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 shrinkToFit="1"/>
    </xf>
    <xf numFmtId="49" fontId="5" fillId="0" borderId="5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176" fontId="5" fillId="0" borderId="51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6" fillId="0" borderId="54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49" fontId="5" fillId="0" borderId="55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B_&#38263;&#23713;&#25903;&#24215;&#65288;&#20171;&#35703;&#65289;\07_&#12381;&#12398;&#20182;\&#9733;&#9733;&#9733;&#21066;&#38500;&#19981;&#21487;&#9733;&#9733;&#9733;\99_&#12487;&#12540;&#12479;&#31227;&#34892;&#65288;&#20171;&#35703;&#65289;\&#31038;&#20250;&#25945;&#32946;&#12539;&#20491;&#20154;&#24773;&#22577;\&#30476;&#30003;&#35531;&#12539;&#22577;&#21578;\&#20171;&#35703;&#32887;&#21729;&#21021;&#20219;&#32773;&#30740;&#20462;&#12288;&#30003;&#35531;\&#30003;&#35531;(&#30740;&#20462;&#20107;&#26989;&#25351;&#23450;&#30003;&#35531;&#12539;&#24180;&#24230;&#30003;&#35531;&#65289;\&#38263;&#23713;&#25903;&#24215;&#12288;&#30003;&#35531;&#20998;\&#24179;&#25104;30&#24180;&#24230;\&#30740;&#20462;&#20107;&#26989;&#25351;&#23450;&#30003;&#35531;\H30&#12288;4&#26376;&#12288;5&#26376;&#12288;6&#26376;\4&#26376;&#29983;\&#19977;&#26465;&#25945;&#23460;&#12288;1&#2223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B_&#38263;&#23713;&#25903;&#24215;&#65288;&#20171;&#35703;&#65289;\07_&#12381;&#12398;&#20182;\&#9733;&#9733;&#9733;&#21066;&#38500;&#19981;&#21487;&#9733;&#9733;&#9733;\99_&#12487;&#12540;&#12479;&#31227;&#34892;&#65288;&#20171;&#35703;&#65289;\&#31038;&#20250;&#25945;&#32946;&#12539;&#20491;&#20154;&#24773;&#22577;\&#30476;&#30003;&#35531;&#12539;&#22577;&#21578;\&#20171;&#35703;&#32887;&#21729;&#21021;&#20219;&#32773;&#30740;&#20462;&#12288;&#30003;&#35531;\&#30003;&#35531;(&#30740;&#20462;&#20107;&#26989;&#25351;&#23450;&#30003;&#35531;&#12539;&#24180;&#24230;&#30003;&#35531;&#65289;\&#38263;&#23713;&#25903;&#24215;&#12288;&#30003;&#35531;&#20998;\&#24179;&#25104;30&#24180;&#24230;\&#30740;&#20462;&#20107;&#26989;&#25351;&#23450;&#30003;&#35531;\H30&#12288;4&#26376;&#12288;5&#26376;&#12288;6&#26376;\5&#26376;&#29983;\&#19977;&#26465;&#25945;&#23460;&#12288;2&#2223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B_&#38263;&#23713;&#25903;&#24215;&#65288;&#20171;&#35703;&#65289;\07_&#12381;&#12398;&#20182;\&#9733;&#9733;&#9733;&#21066;&#38500;&#19981;&#21487;&#9733;&#9733;&#9733;\99_&#12487;&#12540;&#12479;&#31227;&#34892;&#65288;&#20171;&#35703;&#65289;\&#31038;&#20250;&#25945;&#32946;&#12539;&#20491;&#20154;&#24773;&#22577;\&#30476;&#30003;&#35531;&#12539;&#22577;&#21578;\&#20171;&#35703;&#32887;&#21729;&#21021;&#20219;&#32773;&#30740;&#20462;&#12288;&#30003;&#35531;\&#30003;&#35531;(&#30740;&#20462;&#20107;&#26989;&#25351;&#23450;&#30003;&#35531;&#12539;&#24180;&#24230;&#30003;&#35531;&#65289;\&#38263;&#23713;&#25903;&#24215;&#12288;&#30003;&#35531;&#20998;\&#24179;&#25104;30&#24180;&#24230;\&#30740;&#20462;&#20107;&#26989;&#25351;&#23450;&#30003;&#35531;\H30&#12288;4&#26376;&#12288;5&#26376;&#12288;6&#26376;\6&#26376;&#29983;\&#19977;&#26465;&#25945;&#23460;&#12288;3&#2223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研修区分表"/>
      <sheetName val="通学研修分日程 1回目"/>
      <sheetName val="レポートの提出期限"/>
    </sheetNames>
    <sheetDataSet>
      <sheetData sheetId="0">
        <row r="3">
          <cell r="D3" t="str">
            <v>平成  30年度　 三条教室　第  1回</v>
          </cell>
        </row>
        <row r="8">
          <cell r="E8" t="str">
            <v>杵淵　志保</v>
          </cell>
        </row>
        <row r="11">
          <cell r="E11" t="str">
            <v>元井　信明</v>
          </cell>
        </row>
        <row r="23">
          <cell r="E23" t="str">
            <v>長谷川　恵美子</v>
          </cell>
        </row>
        <row r="24">
          <cell r="E24" t="str">
            <v>長谷川　恵美子</v>
          </cell>
        </row>
        <row r="26">
          <cell r="E26" t="str">
            <v>佐藤　由香</v>
          </cell>
        </row>
        <row r="27">
          <cell r="E27" t="str">
            <v>佐藤　由香</v>
          </cell>
        </row>
        <row r="29">
          <cell r="E29" t="str">
            <v>佐藤　由香</v>
          </cell>
        </row>
        <row r="30">
          <cell r="E30" t="str">
            <v>佐藤　由香</v>
          </cell>
        </row>
        <row r="31">
          <cell r="E31" t="str">
            <v>佐藤　由香</v>
          </cell>
        </row>
        <row r="32">
          <cell r="E32" t="str">
            <v>佐藤　由香</v>
          </cell>
        </row>
        <row r="34">
          <cell r="E34" t="str">
            <v>佐藤　由香</v>
          </cell>
        </row>
        <row r="35">
          <cell r="E35" t="str">
            <v>佐藤　由香</v>
          </cell>
        </row>
        <row r="36">
          <cell r="E36" t="str">
            <v>佐藤　由香</v>
          </cell>
        </row>
        <row r="39">
          <cell r="E39" t="str">
            <v>長谷川　恵美子</v>
          </cell>
        </row>
        <row r="40">
          <cell r="E40" t="str">
            <v>長谷川　恵美子</v>
          </cell>
        </row>
        <row r="41">
          <cell r="E41" t="str">
            <v>長谷川　恵美子</v>
          </cell>
        </row>
        <row r="43">
          <cell r="E43" t="str">
            <v>水落　清美</v>
          </cell>
        </row>
        <row r="44">
          <cell r="E44" t="str">
            <v>水落　清美</v>
          </cell>
        </row>
        <row r="45">
          <cell r="E45" t="str">
            <v>長谷川　恵美子</v>
          </cell>
        </row>
        <row r="46">
          <cell r="E46" t="str">
            <v>石山　文枝</v>
          </cell>
        </row>
        <row r="47">
          <cell r="E47" t="str">
            <v>水落　清美</v>
          </cell>
        </row>
        <row r="48">
          <cell r="E48" t="str">
            <v>長谷川　恵美子</v>
          </cell>
        </row>
        <row r="49">
          <cell r="E49" t="str">
            <v>石山　文枝</v>
          </cell>
        </row>
        <row r="50">
          <cell r="E50" t="str">
            <v>杵淵　志保</v>
          </cell>
        </row>
        <row r="51">
          <cell r="E51" t="str">
            <v>神村　典子</v>
          </cell>
        </row>
        <row r="53">
          <cell r="E53" t="str">
            <v>神村　典子</v>
          </cell>
        </row>
        <row r="54">
          <cell r="E54" t="str">
            <v>神村　典子</v>
          </cell>
        </row>
        <row r="55">
          <cell r="E55" t="str">
            <v>神村　典子</v>
          </cell>
        </row>
        <row r="57">
          <cell r="E57" t="str">
            <v>水落　清美</v>
          </cell>
        </row>
        <row r="58">
          <cell r="E58" t="str">
            <v>水落　清美</v>
          </cell>
        </row>
      </sheetData>
      <sheetData sheetId="1">
        <row r="3">
          <cell r="G3" t="str">
            <v>平成  30年度　 三条教室　第  1回</v>
          </cell>
        </row>
        <row r="4">
          <cell r="A4" t="str">
            <v>研修期間：　平成  30年  4月  2日　～ 平成  30年  6月  4日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研修区分表"/>
      <sheetName val="通学研修分日程 1回目"/>
      <sheetName val="レポートの提出期限"/>
    </sheetNames>
    <sheetDataSet>
      <sheetData sheetId="0">
        <row r="3">
          <cell r="D3" t="str">
            <v>平成  30年度　 三条教室　第  2回</v>
          </cell>
        </row>
        <row r="8">
          <cell r="E8" t="str">
            <v>水落　清美</v>
          </cell>
        </row>
        <row r="11">
          <cell r="E11" t="str">
            <v>元井　信明</v>
          </cell>
        </row>
        <row r="23">
          <cell r="E23" t="str">
            <v>杵淵　志保</v>
          </cell>
        </row>
        <row r="24">
          <cell r="E24" t="str">
            <v>杵淵　志保</v>
          </cell>
        </row>
        <row r="26">
          <cell r="E26" t="str">
            <v>神村　典子</v>
          </cell>
        </row>
        <row r="27">
          <cell r="E27" t="str">
            <v>神村　典子</v>
          </cell>
        </row>
        <row r="29">
          <cell r="E29" t="str">
            <v>神村　典子</v>
          </cell>
        </row>
        <row r="30">
          <cell r="E30" t="str">
            <v>神村　典子</v>
          </cell>
        </row>
        <row r="31">
          <cell r="E31" t="str">
            <v>神村　典子</v>
          </cell>
        </row>
        <row r="32">
          <cell r="E32" t="str">
            <v>神村　典子</v>
          </cell>
        </row>
        <row r="34">
          <cell r="E34" t="str">
            <v>神村　典子</v>
          </cell>
        </row>
        <row r="35">
          <cell r="E35" t="str">
            <v>神村　典子</v>
          </cell>
        </row>
        <row r="36">
          <cell r="E36" t="str">
            <v>神村　典子</v>
          </cell>
        </row>
        <row r="39">
          <cell r="E39" t="str">
            <v>杵淵　志保</v>
          </cell>
        </row>
        <row r="40">
          <cell r="E40" t="str">
            <v>杵淵　志保</v>
          </cell>
        </row>
        <row r="41">
          <cell r="E41" t="str">
            <v>杵淵　志保</v>
          </cell>
        </row>
        <row r="43">
          <cell r="E43" t="str">
            <v>石山　文枝</v>
          </cell>
        </row>
        <row r="44">
          <cell r="E44" t="str">
            <v>石山　文枝</v>
          </cell>
        </row>
        <row r="45">
          <cell r="E45" t="str">
            <v>杵淵　志保</v>
          </cell>
        </row>
        <row r="46">
          <cell r="E46" t="str">
            <v>石山　文枝</v>
          </cell>
        </row>
        <row r="47">
          <cell r="E47" t="str">
            <v>水落　清美</v>
          </cell>
        </row>
        <row r="48">
          <cell r="E48" t="str">
            <v>杵淵　志保</v>
          </cell>
        </row>
        <row r="49">
          <cell r="E49" t="str">
            <v>石山　文枝</v>
          </cell>
        </row>
        <row r="50">
          <cell r="E50" t="str">
            <v>水落　清美</v>
          </cell>
        </row>
        <row r="51">
          <cell r="E51" t="str">
            <v>長谷川　恵美子</v>
          </cell>
        </row>
        <row r="53">
          <cell r="E53" t="str">
            <v>長谷川　恵美子</v>
          </cell>
        </row>
        <row r="54">
          <cell r="E54" t="str">
            <v>長谷川　恵美子</v>
          </cell>
        </row>
        <row r="55">
          <cell r="E55" t="str">
            <v>長谷川　恵美子</v>
          </cell>
        </row>
        <row r="57">
          <cell r="E57" t="str">
            <v>長谷川　恵美子</v>
          </cell>
        </row>
        <row r="58">
          <cell r="E58" t="str">
            <v>長谷川　恵美子</v>
          </cell>
        </row>
      </sheetData>
      <sheetData sheetId="1">
        <row r="3">
          <cell r="G3" t="str">
            <v>平成  30年度　 三条教室　第  2回</v>
          </cell>
        </row>
        <row r="4">
          <cell r="A4" t="str">
            <v>研修期間：　平成  30年  5月  13日　～ 平成  30年  9月  9日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研修区分表"/>
      <sheetName val="通学研修分日程 1回目"/>
      <sheetName val="レポートの提出期限"/>
    </sheetNames>
    <sheetDataSet>
      <sheetData sheetId="0">
        <row r="3">
          <cell r="D3" t="str">
            <v>平成  30年度　 三条教室　第  3回</v>
          </cell>
        </row>
        <row r="8">
          <cell r="E8" t="str">
            <v>石山　文枝</v>
          </cell>
        </row>
        <row r="11">
          <cell r="E11" t="str">
            <v>元井　信明</v>
          </cell>
        </row>
        <row r="23">
          <cell r="E23" t="str">
            <v>長谷川　恵美子</v>
          </cell>
        </row>
        <row r="24">
          <cell r="E24" t="str">
            <v>長谷川　恵美子</v>
          </cell>
        </row>
        <row r="26">
          <cell r="E26" t="str">
            <v>佐藤　由香</v>
          </cell>
        </row>
        <row r="27">
          <cell r="E27" t="str">
            <v>佐藤　由香</v>
          </cell>
        </row>
        <row r="29">
          <cell r="E29" t="str">
            <v>佐藤　由香</v>
          </cell>
        </row>
        <row r="30">
          <cell r="E30" t="str">
            <v>佐藤　由香</v>
          </cell>
        </row>
        <row r="31">
          <cell r="E31" t="str">
            <v>佐藤　由香</v>
          </cell>
        </row>
        <row r="32">
          <cell r="E32" t="str">
            <v>佐藤　由香</v>
          </cell>
        </row>
        <row r="34">
          <cell r="E34" t="str">
            <v>佐藤　由香</v>
          </cell>
        </row>
        <row r="35">
          <cell r="E35" t="str">
            <v>佐藤　由香</v>
          </cell>
        </row>
        <row r="36">
          <cell r="E36" t="str">
            <v>佐藤　由香</v>
          </cell>
        </row>
        <row r="39">
          <cell r="E39" t="str">
            <v>長谷川　恵美子</v>
          </cell>
        </row>
        <row r="40">
          <cell r="E40" t="str">
            <v>長谷川　恵美子</v>
          </cell>
        </row>
        <row r="41">
          <cell r="E41" t="str">
            <v>長谷川　恵美子</v>
          </cell>
        </row>
        <row r="43">
          <cell r="E43" t="str">
            <v>杵淵　志保</v>
          </cell>
        </row>
        <row r="44">
          <cell r="E44" t="str">
            <v>杵淵　志保</v>
          </cell>
        </row>
        <row r="45">
          <cell r="E45" t="str">
            <v>水落　清美</v>
          </cell>
        </row>
        <row r="46">
          <cell r="E46" t="str">
            <v>水落　清美</v>
          </cell>
        </row>
        <row r="47">
          <cell r="E47" t="str">
            <v>長谷川　恵美子</v>
          </cell>
        </row>
        <row r="48">
          <cell r="E48" t="str">
            <v>長谷川　恵美子</v>
          </cell>
        </row>
        <row r="49">
          <cell r="E49" t="str">
            <v>石山　文枝</v>
          </cell>
        </row>
        <row r="50">
          <cell r="E50" t="str">
            <v>石山　文枝</v>
          </cell>
        </row>
        <row r="51">
          <cell r="E51" t="str">
            <v>杵淵　志保</v>
          </cell>
        </row>
        <row r="53">
          <cell r="E53" t="str">
            <v>杵淵　志保</v>
          </cell>
        </row>
        <row r="54">
          <cell r="E54" t="str">
            <v>杵淵　志保</v>
          </cell>
        </row>
        <row r="55">
          <cell r="E55" t="str">
            <v>杵淵　志保</v>
          </cell>
        </row>
        <row r="57">
          <cell r="E57" t="str">
            <v>水落　清美</v>
          </cell>
        </row>
        <row r="58">
          <cell r="E58" t="str">
            <v>水落　清美</v>
          </cell>
        </row>
      </sheetData>
      <sheetData sheetId="1">
        <row r="3">
          <cell r="G3" t="str">
            <v>平成  30年度　 三条教室　第  3回</v>
          </cell>
        </row>
        <row r="4">
          <cell r="A4" t="str">
            <v>研修期間：　平成  30年  6月  20日　～ 平成  30年  10月  10日</v>
          </cell>
        </row>
        <row r="20">
          <cell r="A20">
            <v>43285</v>
          </cell>
        </row>
        <row r="32">
          <cell r="A32">
            <v>43307</v>
          </cell>
        </row>
        <row r="38">
          <cell r="A38">
            <v>43328</v>
          </cell>
        </row>
        <row r="44">
          <cell r="A44">
            <v>43348</v>
          </cell>
        </row>
        <row r="54">
          <cell r="A54">
            <v>43376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1" sqref="A1"/>
    </sheetView>
  </sheetViews>
  <sheetFormatPr defaultColWidth="9.00390625" defaultRowHeight="21.75" customHeight="1"/>
  <cols>
    <col min="1" max="1" width="35.00390625" style="2" customWidth="1"/>
    <col min="2" max="4" width="7.125" style="2" customWidth="1"/>
    <col min="5" max="5" width="22.625" style="2" customWidth="1"/>
    <col min="6" max="6" width="8.25390625" style="2" customWidth="1"/>
    <col min="7" max="16384" width="9.00390625" style="2" customWidth="1"/>
  </cols>
  <sheetData>
    <row r="1" ht="13.5" customHeight="1">
      <c r="A1" s="1" t="s">
        <v>54</v>
      </c>
    </row>
    <row r="2" spans="1:6" ht="18" customHeight="1">
      <c r="A2" s="97" t="s">
        <v>55</v>
      </c>
      <c r="B2" s="97"/>
      <c r="C2" s="97"/>
      <c r="D2" s="97"/>
      <c r="E2" s="97"/>
      <c r="F2" s="97"/>
    </row>
    <row r="3" spans="1:6" ht="13.5" customHeight="1">
      <c r="A3" s="3" t="s">
        <v>78</v>
      </c>
      <c r="B3" s="3"/>
      <c r="C3" s="57"/>
      <c r="D3" s="101" t="s">
        <v>203</v>
      </c>
      <c r="E3" s="101"/>
      <c r="F3" s="101"/>
    </row>
    <row r="4" spans="1:6" ht="10.5" customHeight="1">
      <c r="A4" s="26"/>
      <c r="B4" s="27"/>
      <c r="C4" s="27"/>
      <c r="D4" s="28"/>
      <c r="E4" s="28"/>
      <c r="F4" s="28"/>
    </row>
    <row r="5" spans="1:6" ht="12.75" customHeight="1">
      <c r="A5" s="98" t="s">
        <v>56</v>
      </c>
      <c r="B5" s="102" t="s">
        <v>57</v>
      </c>
      <c r="C5" s="103"/>
      <c r="D5" s="104"/>
      <c r="E5" s="100" t="s">
        <v>58</v>
      </c>
      <c r="F5" s="100"/>
    </row>
    <row r="6" spans="1:6" s="34" customFormat="1" ht="21" customHeight="1">
      <c r="A6" s="99"/>
      <c r="B6" s="29" t="s">
        <v>59</v>
      </c>
      <c r="C6" s="30" t="s">
        <v>60</v>
      </c>
      <c r="D6" s="31" t="s">
        <v>61</v>
      </c>
      <c r="E6" s="32" t="s">
        <v>62</v>
      </c>
      <c r="F6" s="33" t="s">
        <v>63</v>
      </c>
    </row>
    <row r="7" spans="1:6" ht="13.5" customHeight="1">
      <c r="A7" s="35" t="s">
        <v>85</v>
      </c>
      <c r="B7" s="36"/>
      <c r="C7" s="36"/>
      <c r="D7" s="36"/>
      <c r="E7" s="36"/>
      <c r="F7" s="37"/>
    </row>
    <row r="8" spans="1:6" ht="13.5" customHeight="1">
      <c r="A8" s="38" t="s">
        <v>64</v>
      </c>
      <c r="B8" s="38">
        <f>SUM(C8:D8)</f>
        <v>3</v>
      </c>
      <c r="C8" s="38">
        <v>3</v>
      </c>
      <c r="D8" s="38">
        <v>0</v>
      </c>
      <c r="E8" s="39" t="s">
        <v>185</v>
      </c>
      <c r="F8" s="49">
        <v>1</v>
      </c>
    </row>
    <row r="9" spans="1:6" ht="13.5" customHeight="1">
      <c r="A9" s="38" t="s">
        <v>65</v>
      </c>
      <c r="B9" s="38">
        <f>SUM(C9:D9)</f>
        <v>3</v>
      </c>
      <c r="C9" s="38">
        <v>3</v>
      </c>
      <c r="D9" s="38">
        <v>0</v>
      </c>
      <c r="E9" s="39" t="s">
        <v>97</v>
      </c>
      <c r="F9" s="49">
        <v>1</v>
      </c>
    </row>
    <row r="10" spans="1:6" ht="13.5" customHeight="1">
      <c r="A10" s="40" t="s">
        <v>87</v>
      </c>
      <c r="B10" s="36"/>
      <c r="C10" s="36"/>
      <c r="D10" s="36"/>
      <c r="E10" s="36"/>
      <c r="F10" s="50"/>
    </row>
    <row r="11" spans="1:6" ht="13.5" customHeight="1">
      <c r="A11" s="38" t="s">
        <v>30</v>
      </c>
      <c r="B11" s="38">
        <f>SUM(C11:D11)</f>
        <v>5</v>
      </c>
      <c r="C11" s="38">
        <v>1</v>
      </c>
      <c r="D11" s="38">
        <v>4</v>
      </c>
      <c r="E11" s="39" t="s">
        <v>88</v>
      </c>
      <c r="F11" s="49">
        <v>1</v>
      </c>
    </row>
    <row r="12" spans="1:6" ht="13.5" customHeight="1">
      <c r="A12" s="38" t="s">
        <v>31</v>
      </c>
      <c r="B12" s="38">
        <f>SUM(C12:D12)</f>
        <v>4</v>
      </c>
      <c r="C12" s="38">
        <v>0.5</v>
      </c>
      <c r="D12" s="38">
        <v>3.5</v>
      </c>
      <c r="E12" s="39" t="s">
        <v>88</v>
      </c>
      <c r="F12" s="49">
        <v>1</v>
      </c>
    </row>
    <row r="13" spans="1:6" ht="13.5" customHeight="1">
      <c r="A13" s="35" t="s">
        <v>89</v>
      </c>
      <c r="B13" s="36"/>
      <c r="C13" s="36"/>
      <c r="D13" s="36"/>
      <c r="E13" s="36"/>
      <c r="F13" s="50"/>
    </row>
    <row r="14" spans="1:6" ht="13.5" customHeight="1">
      <c r="A14" s="38" t="s">
        <v>32</v>
      </c>
      <c r="B14" s="38">
        <f>SUM(C14:D14)</f>
        <v>2</v>
      </c>
      <c r="C14" s="38">
        <v>1.5</v>
      </c>
      <c r="D14" s="38">
        <v>0.5</v>
      </c>
      <c r="E14" s="39" t="s">
        <v>88</v>
      </c>
      <c r="F14" s="49">
        <v>2</v>
      </c>
    </row>
    <row r="15" spans="1:6" ht="13.5" customHeight="1">
      <c r="A15" s="38" t="s">
        <v>33</v>
      </c>
      <c r="B15" s="38">
        <f>SUM(C15:D15)</f>
        <v>2</v>
      </c>
      <c r="C15" s="38">
        <v>0.5</v>
      </c>
      <c r="D15" s="38">
        <v>1.5</v>
      </c>
      <c r="E15" s="39" t="s">
        <v>88</v>
      </c>
      <c r="F15" s="49">
        <v>2</v>
      </c>
    </row>
    <row r="16" spans="1:6" ht="13.5" customHeight="1">
      <c r="A16" s="38" t="s">
        <v>34</v>
      </c>
      <c r="B16" s="38">
        <f>SUM(C16:D16)</f>
        <v>1</v>
      </c>
      <c r="C16" s="38">
        <v>0.5</v>
      </c>
      <c r="D16" s="38">
        <v>0.5</v>
      </c>
      <c r="E16" s="39" t="s">
        <v>88</v>
      </c>
      <c r="F16" s="49">
        <v>2</v>
      </c>
    </row>
    <row r="17" spans="1:6" ht="13.5" customHeight="1">
      <c r="A17" s="38" t="s">
        <v>35</v>
      </c>
      <c r="B17" s="38">
        <f>SUM(C17:D17)</f>
        <v>1</v>
      </c>
      <c r="C17" s="38">
        <v>0.5</v>
      </c>
      <c r="D17" s="38">
        <v>0.5</v>
      </c>
      <c r="E17" s="39" t="s">
        <v>88</v>
      </c>
      <c r="F17" s="49">
        <v>2</v>
      </c>
    </row>
    <row r="18" spans="1:6" ht="13.5" customHeight="1">
      <c r="A18" s="40" t="s">
        <v>90</v>
      </c>
      <c r="B18" s="36"/>
      <c r="C18" s="36"/>
      <c r="D18" s="36"/>
      <c r="E18" s="36"/>
      <c r="F18" s="50"/>
    </row>
    <row r="19" spans="1:6" ht="13.5" customHeight="1">
      <c r="A19" s="38" t="s">
        <v>38</v>
      </c>
      <c r="B19" s="38">
        <f>SUM(C19:D19)</f>
        <v>3</v>
      </c>
      <c r="C19" s="38">
        <v>0.5</v>
      </c>
      <c r="D19" s="38">
        <v>2.5</v>
      </c>
      <c r="E19" s="39" t="s">
        <v>88</v>
      </c>
      <c r="F19" s="49">
        <v>3</v>
      </c>
    </row>
    <row r="20" spans="1:6" ht="13.5" customHeight="1">
      <c r="A20" s="38" t="s">
        <v>37</v>
      </c>
      <c r="B20" s="38">
        <f>SUM(C20:D20)</f>
        <v>3</v>
      </c>
      <c r="C20" s="38">
        <v>0.5</v>
      </c>
      <c r="D20" s="38">
        <v>2.5</v>
      </c>
      <c r="E20" s="39" t="s">
        <v>88</v>
      </c>
      <c r="F20" s="49">
        <v>3</v>
      </c>
    </row>
    <row r="21" spans="1:6" ht="13.5" customHeight="1">
      <c r="A21" s="38" t="s">
        <v>80</v>
      </c>
      <c r="B21" s="38">
        <f>SUM(C21:D21)</f>
        <v>3</v>
      </c>
      <c r="C21" s="38">
        <v>0.5</v>
      </c>
      <c r="D21" s="38">
        <v>2.5</v>
      </c>
      <c r="E21" s="39" t="s">
        <v>88</v>
      </c>
      <c r="F21" s="49">
        <v>3</v>
      </c>
    </row>
    <row r="22" spans="1:6" ht="13.5" customHeight="1">
      <c r="A22" s="40" t="s">
        <v>91</v>
      </c>
      <c r="B22" s="36"/>
      <c r="C22" s="36"/>
      <c r="D22" s="36"/>
      <c r="E22" s="36"/>
      <c r="F22" s="50"/>
    </row>
    <row r="23" spans="1:6" ht="13.5" customHeight="1">
      <c r="A23" s="38" t="s">
        <v>39</v>
      </c>
      <c r="B23" s="38">
        <f>SUM(C23:D23)</f>
        <v>3</v>
      </c>
      <c r="C23" s="38">
        <v>1.5</v>
      </c>
      <c r="D23" s="38">
        <v>1.5</v>
      </c>
      <c r="E23" s="39" t="s">
        <v>81</v>
      </c>
      <c r="F23" s="49">
        <v>1</v>
      </c>
    </row>
    <row r="24" spans="1:6" ht="13.5" customHeight="1">
      <c r="A24" s="38" t="s">
        <v>40</v>
      </c>
      <c r="B24" s="38">
        <f>SUM(C24:D24)</f>
        <v>3</v>
      </c>
      <c r="C24" s="38">
        <v>1.5</v>
      </c>
      <c r="D24" s="38">
        <v>1.5</v>
      </c>
      <c r="E24" s="39" t="s">
        <v>81</v>
      </c>
      <c r="F24" s="49">
        <v>1</v>
      </c>
    </row>
    <row r="25" spans="1:6" ht="13.5" customHeight="1">
      <c r="A25" s="35" t="s">
        <v>92</v>
      </c>
      <c r="B25" s="36"/>
      <c r="C25" s="36"/>
      <c r="D25" s="36"/>
      <c r="E25" s="36"/>
      <c r="F25" s="50"/>
    </row>
    <row r="26" spans="1:6" ht="13.5" customHeight="1">
      <c r="A26" s="38" t="s">
        <v>42</v>
      </c>
      <c r="B26" s="38">
        <f>SUM(C26:D26)</f>
        <v>3</v>
      </c>
      <c r="C26" s="38">
        <v>1.5</v>
      </c>
      <c r="D26" s="38">
        <v>1.5</v>
      </c>
      <c r="E26" s="39" t="s">
        <v>86</v>
      </c>
      <c r="F26" s="49">
        <v>1</v>
      </c>
    </row>
    <row r="27" spans="1:6" ht="13.5" customHeight="1">
      <c r="A27" s="38" t="s">
        <v>41</v>
      </c>
      <c r="B27" s="38">
        <f>SUM(C27:D27)</f>
        <v>3</v>
      </c>
      <c r="C27" s="38">
        <v>1.5</v>
      </c>
      <c r="D27" s="38">
        <v>1.5</v>
      </c>
      <c r="E27" s="39" t="s">
        <v>86</v>
      </c>
      <c r="F27" s="49">
        <v>1</v>
      </c>
    </row>
    <row r="28" spans="1:6" ht="13.5" customHeight="1">
      <c r="A28" s="35" t="s">
        <v>93</v>
      </c>
      <c r="B28" s="36"/>
      <c r="C28" s="36"/>
      <c r="D28" s="36"/>
      <c r="E28" s="36"/>
      <c r="F28" s="50"/>
    </row>
    <row r="29" spans="1:6" ht="13.5" customHeight="1">
      <c r="A29" s="38" t="s">
        <v>66</v>
      </c>
      <c r="B29" s="38">
        <f>SUM(C29:D29)</f>
        <v>2</v>
      </c>
      <c r="C29" s="38">
        <v>0.5</v>
      </c>
      <c r="D29" s="38">
        <v>1.5</v>
      </c>
      <c r="E29" s="39" t="s">
        <v>86</v>
      </c>
      <c r="F29" s="49">
        <v>2</v>
      </c>
    </row>
    <row r="30" spans="1:6" ht="13.5" customHeight="1">
      <c r="A30" s="38" t="s">
        <v>44</v>
      </c>
      <c r="B30" s="38">
        <f>SUM(C30:D30)</f>
        <v>3</v>
      </c>
      <c r="C30" s="38">
        <v>2.5</v>
      </c>
      <c r="D30" s="38">
        <v>0.5</v>
      </c>
      <c r="E30" s="39" t="s">
        <v>86</v>
      </c>
      <c r="F30" s="49">
        <v>2</v>
      </c>
    </row>
    <row r="31" spans="1:6" ht="13.5" customHeight="1">
      <c r="A31" s="38" t="s">
        <v>46</v>
      </c>
      <c r="B31" s="38">
        <f>SUM(C31:D31)</f>
        <v>2.5</v>
      </c>
      <c r="C31" s="38">
        <v>2</v>
      </c>
      <c r="D31" s="38">
        <v>0.5</v>
      </c>
      <c r="E31" s="39" t="s">
        <v>86</v>
      </c>
      <c r="F31" s="49">
        <v>2</v>
      </c>
    </row>
    <row r="32" spans="1:6" ht="13.5" customHeight="1">
      <c r="A32" s="38" t="s">
        <v>47</v>
      </c>
      <c r="B32" s="38">
        <f>SUM(C32:D32)</f>
        <v>1.5</v>
      </c>
      <c r="C32" s="38">
        <v>1</v>
      </c>
      <c r="D32" s="38">
        <v>0.5</v>
      </c>
      <c r="E32" s="39" t="s">
        <v>86</v>
      </c>
      <c r="F32" s="49">
        <v>2</v>
      </c>
    </row>
    <row r="33" spans="1:6" ht="13.5" customHeight="1">
      <c r="A33" s="35" t="s">
        <v>94</v>
      </c>
      <c r="B33" s="36"/>
      <c r="C33" s="36"/>
      <c r="D33" s="36"/>
      <c r="E33" s="36"/>
      <c r="F33" s="50"/>
    </row>
    <row r="34" spans="1:6" ht="13.5" customHeight="1">
      <c r="A34" s="38" t="s">
        <v>48</v>
      </c>
      <c r="B34" s="38">
        <f>SUM(C34:D34)</f>
        <v>1.5</v>
      </c>
      <c r="C34" s="38">
        <v>1</v>
      </c>
      <c r="D34" s="38">
        <v>0.5</v>
      </c>
      <c r="E34" s="39" t="s">
        <v>86</v>
      </c>
      <c r="F34" s="49">
        <v>3</v>
      </c>
    </row>
    <row r="35" spans="1:6" ht="21" customHeight="1">
      <c r="A35" s="41" t="s">
        <v>71</v>
      </c>
      <c r="B35" s="38">
        <f>SUM(C35:D35)</f>
        <v>1.5</v>
      </c>
      <c r="C35" s="38">
        <v>1</v>
      </c>
      <c r="D35" s="38">
        <v>0.5</v>
      </c>
      <c r="E35" s="39" t="s">
        <v>86</v>
      </c>
      <c r="F35" s="49">
        <v>3</v>
      </c>
    </row>
    <row r="36" spans="1:6" ht="13.5" customHeight="1">
      <c r="A36" s="38" t="s">
        <v>67</v>
      </c>
      <c r="B36" s="38">
        <v>1.5</v>
      </c>
      <c r="C36" s="38">
        <v>1</v>
      </c>
      <c r="D36" s="38">
        <v>0.5</v>
      </c>
      <c r="E36" s="39" t="s">
        <v>86</v>
      </c>
      <c r="F36" s="49">
        <v>3</v>
      </c>
    </row>
    <row r="37" spans="1:6" ht="13.5" customHeight="1">
      <c r="A37" s="40" t="s">
        <v>95</v>
      </c>
      <c r="B37" s="36"/>
      <c r="C37" s="36"/>
      <c r="D37" s="36"/>
      <c r="E37" s="36"/>
      <c r="F37" s="50"/>
    </row>
    <row r="38" spans="1:6" ht="13.5" customHeight="1">
      <c r="A38" s="42" t="s">
        <v>96</v>
      </c>
      <c r="B38" s="43"/>
      <c r="C38" s="43"/>
      <c r="D38" s="43"/>
      <c r="E38" s="43"/>
      <c r="F38" s="51"/>
    </row>
    <row r="39" spans="1:6" ht="13.5" customHeight="1">
      <c r="A39" s="38" t="s">
        <v>9</v>
      </c>
      <c r="B39" s="38">
        <f>SUM(C39:D39)</f>
        <v>4</v>
      </c>
      <c r="C39" s="38">
        <v>3</v>
      </c>
      <c r="D39" s="38">
        <v>1</v>
      </c>
      <c r="E39" s="39" t="s">
        <v>81</v>
      </c>
      <c r="F39" s="49">
        <v>2</v>
      </c>
    </row>
    <row r="40" spans="1:6" ht="13.5" customHeight="1">
      <c r="A40" s="38" t="s">
        <v>10</v>
      </c>
      <c r="B40" s="38">
        <f>SUM(C40:D40)</f>
        <v>4</v>
      </c>
      <c r="C40" s="38">
        <v>3</v>
      </c>
      <c r="D40" s="38">
        <v>1</v>
      </c>
      <c r="E40" s="39" t="s">
        <v>81</v>
      </c>
      <c r="F40" s="49">
        <v>2</v>
      </c>
    </row>
    <row r="41" spans="1:6" ht="13.5" customHeight="1">
      <c r="A41" s="38" t="s">
        <v>11</v>
      </c>
      <c r="B41" s="38">
        <f>SUM(C41:D41)</f>
        <v>4</v>
      </c>
      <c r="C41" s="38">
        <v>3</v>
      </c>
      <c r="D41" s="38">
        <v>1</v>
      </c>
      <c r="E41" s="39" t="s">
        <v>81</v>
      </c>
      <c r="F41" s="49">
        <v>2</v>
      </c>
    </row>
    <row r="42" spans="1:6" ht="13.5" customHeight="1">
      <c r="A42" s="42" t="s">
        <v>74</v>
      </c>
      <c r="B42" s="43"/>
      <c r="C42" s="43"/>
      <c r="D42" s="43"/>
      <c r="E42" s="43"/>
      <c r="F42" s="51"/>
    </row>
    <row r="43" spans="1:6" ht="13.5" customHeight="1">
      <c r="A43" s="38" t="s">
        <v>12</v>
      </c>
      <c r="B43" s="38">
        <f aca="true" t="shared" si="0" ref="B43:B51">SUM(C43:D43)</f>
        <v>3.5</v>
      </c>
      <c r="C43" s="38">
        <v>3</v>
      </c>
      <c r="D43" s="38">
        <v>0.5</v>
      </c>
      <c r="E43" s="39" t="s">
        <v>204</v>
      </c>
      <c r="F43" s="49">
        <v>1</v>
      </c>
    </row>
    <row r="44" spans="1:6" ht="13.5" customHeight="1">
      <c r="A44" s="38" t="s">
        <v>13</v>
      </c>
      <c r="B44" s="38">
        <f t="shared" si="0"/>
        <v>3.5</v>
      </c>
      <c r="C44" s="38">
        <v>3</v>
      </c>
      <c r="D44" s="38">
        <v>0.5</v>
      </c>
      <c r="E44" s="39" t="s">
        <v>204</v>
      </c>
      <c r="F44" s="49">
        <v>1</v>
      </c>
    </row>
    <row r="45" spans="1:6" s="44" customFormat="1" ht="21" customHeight="1">
      <c r="A45" s="41" t="s">
        <v>15</v>
      </c>
      <c r="B45" s="38">
        <f t="shared" si="0"/>
        <v>7</v>
      </c>
      <c r="C45" s="38">
        <v>6</v>
      </c>
      <c r="D45" s="38">
        <v>1</v>
      </c>
      <c r="E45" s="39" t="s">
        <v>81</v>
      </c>
      <c r="F45" s="49">
        <v>3</v>
      </c>
    </row>
    <row r="46" spans="1:6" s="44" customFormat="1" ht="21" customHeight="1">
      <c r="A46" s="41" t="s">
        <v>16</v>
      </c>
      <c r="B46" s="38">
        <f t="shared" si="0"/>
        <v>7</v>
      </c>
      <c r="C46" s="38">
        <v>6</v>
      </c>
      <c r="D46" s="38">
        <v>1</v>
      </c>
      <c r="E46" s="39" t="s">
        <v>82</v>
      </c>
      <c r="F46" s="49">
        <v>1</v>
      </c>
    </row>
    <row r="47" spans="1:6" s="44" customFormat="1" ht="21" customHeight="1">
      <c r="A47" s="41" t="s">
        <v>17</v>
      </c>
      <c r="B47" s="38">
        <f t="shared" si="0"/>
        <v>6.5</v>
      </c>
      <c r="C47" s="38">
        <v>6</v>
      </c>
      <c r="D47" s="38">
        <v>0.5</v>
      </c>
      <c r="E47" s="39" t="s">
        <v>204</v>
      </c>
      <c r="F47" s="49">
        <v>1</v>
      </c>
    </row>
    <row r="48" spans="1:6" s="44" customFormat="1" ht="21" customHeight="1">
      <c r="A48" s="41" t="s">
        <v>18</v>
      </c>
      <c r="B48" s="38">
        <f t="shared" si="0"/>
        <v>6.5</v>
      </c>
      <c r="C48" s="38">
        <v>6</v>
      </c>
      <c r="D48" s="38">
        <v>0.5</v>
      </c>
      <c r="E48" s="39" t="s">
        <v>81</v>
      </c>
      <c r="F48" s="49">
        <v>3</v>
      </c>
    </row>
    <row r="49" spans="1:6" s="44" customFormat="1" ht="21" customHeight="1">
      <c r="A49" s="41" t="s">
        <v>19</v>
      </c>
      <c r="B49" s="38">
        <f t="shared" si="0"/>
        <v>6.5</v>
      </c>
      <c r="C49" s="38">
        <v>6</v>
      </c>
      <c r="D49" s="38">
        <v>0.5</v>
      </c>
      <c r="E49" s="39" t="s">
        <v>82</v>
      </c>
      <c r="F49" s="49">
        <v>1</v>
      </c>
    </row>
    <row r="50" spans="1:6" s="44" customFormat="1" ht="21" customHeight="1">
      <c r="A50" s="41" t="s">
        <v>68</v>
      </c>
      <c r="B50" s="38">
        <f t="shared" si="0"/>
        <v>6.5</v>
      </c>
      <c r="C50" s="38">
        <v>6</v>
      </c>
      <c r="D50" s="38">
        <v>0.5</v>
      </c>
      <c r="E50" s="39" t="s">
        <v>185</v>
      </c>
      <c r="F50" s="49">
        <v>2</v>
      </c>
    </row>
    <row r="51" spans="1:6" s="44" customFormat="1" ht="21" customHeight="1">
      <c r="A51" s="41" t="s">
        <v>20</v>
      </c>
      <c r="B51" s="38">
        <f t="shared" si="0"/>
        <v>2</v>
      </c>
      <c r="C51" s="38">
        <v>1.5</v>
      </c>
      <c r="D51" s="38">
        <v>0.5</v>
      </c>
      <c r="E51" s="39" t="s">
        <v>205</v>
      </c>
      <c r="F51" s="49">
        <v>1</v>
      </c>
    </row>
    <row r="52" spans="1:6" ht="13.5" customHeight="1">
      <c r="A52" s="42" t="s">
        <v>98</v>
      </c>
      <c r="B52" s="43"/>
      <c r="C52" s="43"/>
      <c r="D52" s="43"/>
      <c r="E52" s="43"/>
      <c r="F52" s="51"/>
    </row>
    <row r="53" spans="1:6" ht="13.5" customHeight="1">
      <c r="A53" s="38" t="s">
        <v>51</v>
      </c>
      <c r="B53" s="38">
        <f>SUM(C53:D53)</f>
        <v>6</v>
      </c>
      <c r="C53" s="38">
        <v>4.5</v>
      </c>
      <c r="D53" s="38">
        <v>1.5</v>
      </c>
      <c r="E53" s="39" t="s">
        <v>205</v>
      </c>
      <c r="F53" s="49">
        <v>2</v>
      </c>
    </row>
    <row r="54" spans="1:6" ht="13.5" customHeight="1">
      <c r="A54" s="38" t="s">
        <v>21</v>
      </c>
      <c r="B54" s="38">
        <f>SUM(C54:D54)</f>
        <v>6</v>
      </c>
      <c r="C54" s="38">
        <v>4</v>
      </c>
      <c r="D54" s="38">
        <v>2</v>
      </c>
      <c r="E54" s="39" t="s">
        <v>205</v>
      </c>
      <c r="F54" s="49">
        <v>2</v>
      </c>
    </row>
    <row r="55" spans="1:6" ht="13.5" customHeight="1">
      <c r="A55" s="38" t="s">
        <v>72</v>
      </c>
      <c r="B55" s="38">
        <v>2</v>
      </c>
      <c r="C55" s="38">
        <v>2</v>
      </c>
      <c r="D55" s="38"/>
      <c r="E55" s="81" t="s">
        <v>205</v>
      </c>
      <c r="F55" s="82">
        <v>2</v>
      </c>
    </row>
    <row r="56" spans="1:6" ht="13.5" customHeight="1">
      <c r="A56" s="35" t="s">
        <v>99</v>
      </c>
      <c r="B56" s="36"/>
      <c r="C56" s="36"/>
      <c r="D56" s="36"/>
      <c r="E56" s="36"/>
      <c r="F56" s="50"/>
    </row>
    <row r="57" spans="1:6" ht="13.5" customHeight="1">
      <c r="A57" s="38" t="s">
        <v>22</v>
      </c>
      <c r="B57" s="38">
        <f>SUM(C57:D57)</f>
        <v>3</v>
      </c>
      <c r="C57" s="38">
        <v>3</v>
      </c>
      <c r="D57" s="38">
        <v>0</v>
      </c>
      <c r="E57" s="39" t="s">
        <v>204</v>
      </c>
      <c r="F57" s="49">
        <v>2</v>
      </c>
    </row>
    <row r="58" spans="1:6" ht="13.5" customHeight="1" thickBot="1">
      <c r="A58" s="45" t="s">
        <v>23</v>
      </c>
      <c r="B58" s="45">
        <f>SUM(C58:D58)</f>
        <v>1</v>
      </c>
      <c r="C58" s="45">
        <v>1</v>
      </c>
      <c r="D58" s="45">
        <v>0</v>
      </c>
      <c r="E58" s="46" t="s">
        <v>204</v>
      </c>
      <c r="F58" s="52">
        <v>2</v>
      </c>
    </row>
    <row r="59" spans="1:6" ht="13.5" customHeight="1" thickTop="1">
      <c r="A59" s="54" t="s">
        <v>69</v>
      </c>
      <c r="B59" s="58">
        <f>SUM(B8:B58)</f>
        <v>134.5</v>
      </c>
      <c r="C59" s="58">
        <f>SUM(C8:C58)</f>
        <v>94</v>
      </c>
      <c r="D59" s="47">
        <f>SUM(D8:D58)</f>
        <v>40.5</v>
      </c>
      <c r="E59" s="95"/>
      <c r="F59" s="96"/>
    </row>
    <row r="60" spans="1:6" ht="15.75" customHeight="1">
      <c r="A60" s="94" t="s">
        <v>70</v>
      </c>
      <c r="B60" s="94"/>
      <c r="C60" s="94"/>
      <c r="D60" s="94"/>
      <c r="E60" s="94"/>
      <c r="F60" s="94"/>
    </row>
  </sheetData>
  <sheetProtection password="DC93" sheet="1"/>
  <mergeCells count="7">
    <mergeCell ref="A60:F60"/>
    <mergeCell ref="E59:F59"/>
    <mergeCell ref="A2:F2"/>
    <mergeCell ref="A5:A6"/>
    <mergeCell ref="E5:F5"/>
    <mergeCell ref="D3:F3"/>
    <mergeCell ref="B5:D5"/>
  </mergeCells>
  <printOptions/>
  <pageMargins left="0.85" right="0.28" top="0.2" bottom="0.29" header="0.29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30" customHeight="1"/>
  <cols>
    <col min="1" max="1" width="11.75390625" style="4" customWidth="1"/>
    <col min="2" max="2" width="16.125" style="4" customWidth="1"/>
    <col min="3" max="4" width="5.125" style="4" customWidth="1"/>
    <col min="5" max="5" width="40.25390625" style="4" customWidth="1"/>
    <col min="6" max="6" width="12.625" style="4" customWidth="1"/>
    <col min="7" max="7" width="6.375" style="4" customWidth="1"/>
    <col min="8" max="16384" width="9.00390625" style="4" customWidth="1"/>
  </cols>
  <sheetData>
    <row r="1" s="2" customFormat="1" ht="13.5" customHeight="1">
      <c r="A1" s="1" t="s">
        <v>0</v>
      </c>
    </row>
    <row r="2" spans="1:7" s="2" customFormat="1" ht="17.25" customHeight="1">
      <c r="A2" s="120" t="s">
        <v>1</v>
      </c>
      <c r="B2" s="120"/>
      <c r="C2" s="120"/>
      <c r="D2" s="120"/>
      <c r="E2" s="120"/>
      <c r="F2" s="120"/>
      <c r="G2" s="120"/>
    </row>
    <row r="3" spans="1:7" s="2" customFormat="1" ht="16.5" customHeight="1">
      <c r="A3" s="3" t="s">
        <v>79</v>
      </c>
      <c r="B3" s="3"/>
      <c r="C3" s="3"/>
      <c r="D3" s="3"/>
      <c r="E3" s="3"/>
      <c r="G3" s="8" t="str">
        <f>'[1]研修区分表'!D3</f>
        <v>平成  30年度　 三条教室　第  1回</v>
      </c>
    </row>
    <row r="4" spans="1:7" ht="18" customHeight="1">
      <c r="A4" s="55" t="s">
        <v>206</v>
      </c>
      <c r="B4" s="55"/>
      <c r="C4" s="55"/>
      <c r="D4" s="55"/>
      <c r="G4" s="5"/>
    </row>
    <row r="5" spans="1:7" ht="20.25" customHeight="1">
      <c r="A5" s="6" t="s">
        <v>2</v>
      </c>
      <c r="B5" s="6" t="s">
        <v>3</v>
      </c>
      <c r="C5" s="6" t="s">
        <v>4</v>
      </c>
      <c r="D5" s="56" t="s">
        <v>100</v>
      </c>
      <c r="E5" s="7" t="s">
        <v>5</v>
      </c>
      <c r="F5" s="6" t="s">
        <v>6</v>
      </c>
      <c r="G5" s="6" t="s">
        <v>7</v>
      </c>
    </row>
    <row r="6" spans="1:7" ht="15.75" customHeight="1">
      <c r="A6" s="123">
        <v>43192</v>
      </c>
      <c r="B6" s="68" t="s">
        <v>101</v>
      </c>
      <c r="C6" s="70">
        <v>1</v>
      </c>
      <c r="D6" s="71"/>
      <c r="E6" s="80" t="s">
        <v>102</v>
      </c>
      <c r="F6" s="73" t="s">
        <v>8</v>
      </c>
      <c r="G6" s="108" t="s">
        <v>207</v>
      </c>
    </row>
    <row r="7" spans="1:7" ht="11.25" customHeight="1">
      <c r="A7" s="124"/>
      <c r="B7" s="127" t="s">
        <v>184</v>
      </c>
      <c r="C7" s="132">
        <v>3</v>
      </c>
      <c r="D7" s="141">
        <v>1</v>
      </c>
      <c r="E7" s="140" t="s">
        <v>64</v>
      </c>
      <c r="F7" s="129" t="str">
        <f>'[1]研修区分表'!E8</f>
        <v>杵淵　志保</v>
      </c>
      <c r="G7" s="109"/>
    </row>
    <row r="8" spans="1:7" ht="11.25" customHeight="1">
      <c r="A8" s="124"/>
      <c r="B8" s="128"/>
      <c r="C8" s="128"/>
      <c r="D8" s="141"/>
      <c r="E8" s="139"/>
      <c r="F8" s="130"/>
      <c r="G8" s="109"/>
    </row>
    <row r="9" spans="1:7" ht="15.75" customHeight="1">
      <c r="A9" s="125"/>
      <c r="B9" s="54" t="s">
        <v>103</v>
      </c>
      <c r="C9" s="54">
        <v>3</v>
      </c>
      <c r="D9" s="146"/>
      <c r="E9" s="60" t="s">
        <v>65</v>
      </c>
      <c r="F9" s="58" t="str">
        <f>F7</f>
        <v>杵淵　志保</v>
      </c>
      <c r="G9" s="109"/>
    </row>
    <row r="10" spans="1:7" ht="15.75" customHeight="1">
      <c r="A10" s="105">
        <v>43194</v>
      </c>
      <c r="B10" s="93" t="s">
        <v>75</v>
      </c>
      <c r="C10" s="70">
        <v>1</v>
      </c>
      <c r="D10" s="121">
        <v>2</v>
      </c>
      <c r="E10" s="61" t="s">
        <v>30</v>
      </c>
      <c r="F10" s="73" t="str">
        <f>'[1]研修区分表'!$E$11</f>
        <v>元井　信明</v>
      </c>
      <c r="G10" s="109"/>
    </row>
    <row r="11" spans="1:7" ht="15.75" customHeight="1">
      <c r="A11" s="106"/>
      <c r="B11" s="93" t="s">
        <v>76</v>
      </c>
      <c r="C11" s="69">
        <v>0.5</v>
      </c>
      <c r="D11" s="122"/>
      <c r="E11" s="62" t="s">
        <v>31</v>
      </c>
      <c r="F11" s="74" t="str">
        <f>$F$10</f>
        <v>元井　信明</v>
      </c>
      <c r="G11" s="109"/>
    </row>
    <row r="12" spans="1:7" ht="15.75" customHeight="1">
      <c r="A12" s="106"/>
      <c r="B12" s="93" t="s">
        <v>104</v>
      </c>
      <c r="C12" s="69">
        <v>0.5</v>
      </c>
      <c r="D12" s="122">
        <v>4</v>
      </c>
      <c r="E12" s="62" t="s">
        <v>37</v>
      </c>
      <c r="F12" s="74" t="str">
        <f>$F$10</f>
        <v>元井　信明</v>
      </c>
      <c r="G12" s="109"/>
    </row>
    <row r="13" spans="1:7" ht="15.75" customHeight="1">
      <c r="A13" s="106"/>
      <c r="B13" s="93" t="s">
        <v>105</v>
      </c>
      <c r="C13" s="69">
        <v>0.5</v>
      </c>
      <c r="D13" s="122"/>
      <c r="E13" s="62" t="s">
        <v>38</v>
      </c>
      <c r="F13" s="74" t="str">
        <f>$F$10</f>
        <v>元井　信明</v>
      </c>
      <c r="G13" s="109"/>
    </row>
    <row r="14" spans="1:7" ht="15.75" customHeight="1">
      <c r="A14" s="106"/>
      <c r="B14" s="93" t="s">
        <v>106</v>
      </c>
      <c r="C14" s="69">
        <v>0.5</v>
      </c>
      <c r="D14" s="122"/>
      <c r="E14" s="62" t="s">
        <v>80</v>
      </c>
      <c r="F14" s="74" t="str">
        <f>$F$10</f>
        <v>元井　信明</v>
      </c>
      <c r="G14" s="109"/>
    </row>
    <row r="15" spans="1:7" ht="15.75" customHeight="1">
      <c r="A15" s="106"/>
      <c r="B15" s="127" t="s">
        <v>107</v>
      </c>
      <c r="C15" s="127">
        <v>1.5</v>
      </c>
      <c r="D15" s="122">
        <v>3</v>
      </c>
      <c r="E15" s="140" t="s">
        <v>32</v>
      </c>
      <c r="F15" s="131" t="str">
        <f>F10</f>
        <v>元井　信明</v>
      </c>
      <c r="G15" s="109"/>
    </row>
    <row r="16" spans="1:7" ht="15.75" customHeight="1">
      <c r="A16" s="106"/>
      <c r="B16" s="128"/>
      <c r="C16" s="128"/>
      <c r="D16" s="122"/>
      <c r="E16" s="139"/>
      <c r="F16" s="130"/>
      <c r="G16" s="109"/>
    </row>
    <row r="17" spans="1:7" ht="15.75" customHeight="1">
      <c r="A17" s="106"/>
      <c r="B17" s="93" t="s">
        <v>108</v>
      </c>
      <c r="C17" s="69">
        <v>0.5</v>
      </c>
      <c r="D17" s="122"/>
      <c r="E17" s="62" t="s">
        <v>33</v>
      </c>
      <c r="F17" s="74" t="str">
        <f>$F$10</f>
        <v>元井　信明</v>
      </c>
      <c r="G17" s="109"/>
    </row>
    <row r="18" spans="1:7" ht="15.75" customHeight="1">
      <c r="A18" s="106"/>
      <c r="B18" s="93" t="s">
        <v>109</v>
      </c>
      <c r="C18" s="69">
        <v>0.5</v>
      </c>
      <c r="D18" s="122"/>
      <c r="E18" s="62" t="s">
        <v>34</v>
      </c>
      <c r="F18" s="74" t="str">
        <f>$F$10</f>
        <v>元井　信明</v>
      </c>
      <c r="G18" s="109"/>
    </row>
    <row r="19" spans="1:7" ht="15.75" customHeight="1">
      <c r="A19" s="107"/>
      <c r="B19" s="93" t="s">
        <v>77</v>
      </c>
      <c r="C19" s="72">
        <v>0.5</v>
      </c>
      <c r="D19" s="126"/>
      <c r="E19" s="63" t="s">
        <v>35</v>
      </c>
      <c r="F19" s="79" t="str">
        <f>$F$10</f>
        <v>元井　信明</v>
      </c>
      <c r="G19" s="109"/>
    </row>
    <row r="20" spans="1:7" ht="15.75" customHeight="1">
      <c r="A20" s="105">
        <v>43199</v>
      </c>
      <c r="B20" s="70" t="s">
        <v>110</v>
      </c>
      <c r="C20" s="70">
        <v>1</v>
      </c>
      <c r="D20" s="144">
        <v>8</v>
      </c>
      <c r="E20" s="64" t="s">
        <v>48</v>
      </c>
      <c r="F20" s="73" t="str">
        <f>'[1]研修区分表'!E34</f>
        <v>佐藤　由香</v>
      </c>
      <c r="G20" s="109"/>
    </row>
    <row r="21" spans="1:7" ht="30" customHeight="1">
      <c r="A21" s="106"/>
      <c r="B21" s="69" t="s">
        <v>111</v>
      </c>
      <c r="C21" s="69">
        <v>1</v>
      </c>
      <c r="D21" s="145"/>
      <c r="E21" s="65" t="s">
        <v>71</v>
      </c>
      <c r="F21" s="74" t="str">
        <f>'[1]研修区分表'!E35</f>
        <v>佐藤　由香</v>
      </c>
      <c r="G21" s="109"/>
    </row>
    <row r="22" spans="1:7" ht="15.75" customHeight="1">
      <c r="A22" s="106"/>
      <c r="B22" s="69" t="s">
        <v>112</v>
      </c>
      <c r="C22" s="69">
        <v>1.5</v>
      </c>
      <c r="D22" s="83">
        <v>6</v>
      </c>
      <c r="E22" s="62" t="s">
        <v>41</v>
      </c>
      <c r="F22" s="74" t="str">
        <f>'[1]研修区分表'!E27</f>
        <v>佐藤　由香</v>
      </c>
      <c r="G22" s="109"/>
    </row>
    <row r="23" spans="1:7" ht="15.75" customHeight="1">
      <c r="A23" s="106"/>
      <c r="B23" s="84" t="s">
        <v>113</v>
      </c>
      <c r="C23" s="84">
        <v>2.5</v>
      </c>
      <c r="D23" s="87">
        <v>7</v>
      </c>
      <c r="E23" s="88" t="s">
        <v>44</v>
      </c>
      <c r="F23" s="89" t="str">
        <f>'[1]研修区分表'!E30</f>
        <v>佐藤　由香</v>
      </c>
      <c r="G23" s="109"/>
    </row>
    <row r="24" spans="1:7" ht="15.75" customHeight="1">
      <c r="A24" s="105">
        <v>43201</v>
      </c>
      <c r="B24" s="70" t="s">
        <v>114</v>
      </c>
      <c r="C24" s="70">
        <v>1.5</v>
      </c>
      <c r="D24" s="71">
        <v>6</v>
      </c>
      <c r="E24" s="61" t="s">
        <v>42</v>
      </c>
      <c r="F24" s="73" t="str">
        <f>'[1]研修区分表'!E26</f>
        <v>佐藤　由香</v>
      </c>
      <c r="G24" s="109"/>
    </row>
    <row r="25" spans="1:7" ht="15.75" customHeight="1">
      <c r="A25" s="106"/>
      <c r="B25" s="90" t="s">
        <v>115</v>
      </c>
      <c r="C25" s="90">
        <v>0.5</v>
      </c>
      <c r="D25" s="141">
        <v>7</v>
      </c>
      <c r="E25" s="91" t="s">
        <v>66</v>
      </c>
      <c r="F25" s="92" t="str">
        <f>'[1]研修区分表'!E29</f>
        <v>佐藤　由香</v>
      </c>
      <c r="G25" s="109"/>
    </row>
    <row r="26" spans="1:7" ht="15.75" customHeight="1">
      <c r="A26" s="106"/>
      <c r="B26" s="69" t="s">
        <v>116</v>
      </c>
      <c r="C26" s="69">
        <v>2</v>
      </c>
      <c r="D26" s="142"/>
      <c r="E26" s="59" t="s">
        <v>46</v>
      </c>
      <c r="F26" s="74" t="str">
        <f>'[1]研修区分表'!E31</f>
        <v>佐藤　由香</v>
      </c>
      <c r="G26" s="109"/>
    </row>
    <row r="27" spans="1:7" ht="15.75" customHeight="1">
      <c r="A27" s="106"/>
      <c r="B27" s="69" t="s">
        <v>117</v>
      </c>
      <c r="C27" s="84">
        <v>1</v>
      </c>
      <c r="D27" s="143"/>
      <c r="E27" s="67" t="s">
        <v>47</v>
      </c>
      <c r="F27" s="74" t="str">
        <f>'[1]研修区分表'!E32</f>
        <v>佐藤　由香</v>
      </c>
      <c r="G27" s="109"/>
    </row>
    <row r="28" spans="1:7" ht="15.75" customHeight="1">
      <c r="A28" s="107"/>
      <c r="B28" s="72" t="s">
        <v>118</v>
      </c>
      <c r="C28" s="72">
        <v>1</v>
      </c>
      <c r="D28" s="85">
        <v>8</v>
      </c>
      <c r="E28" s="86" t="s">
        <v>67</v>
      </c>
      <c r="F28" s="79" t="str">
        <f>'[1]研修区分表'!E36</f>
        <v>佐藤　由香</v>
      </c>
      <c r="G28" s="109"/>
    </row>
    <row r="29" spans="1:7" ht="15.75" customHeight="1">
      <c r="A29" s="105">
        <v>43206</v>
      </c>
      <c r="B29" s="70" t="s">
        <v>119</v>
      </c>
      <c r="C29" s="70">
        <v>1.5</v>
      </c>
      <c r="D29" s="144">
        <v>5</v>
      </c>
      <c r="E29" s="61" t="s">
        <v>39</v>
      </c>
      <c r="F29" s="73" t="str">
        <f>'[1]研修区分表'!E23</f>
        <v>長谷川　恵美子</v>
      </c>
      <c r="G29" s="109"/>
    </row>
    <row r="30" spans="1:7" ht="15.75" customHeight="1">
      <c r="A30" s="106"/>
      <c r="B30" s="69" t="s">
        <v>120</v>
      </c>
      <c r="C30" s="69">
        <v>1.5</v>
      </c>
      <c r="D30" s="145"/>
      <c r="E30" s="59" t="s">
        <v>40</v>
      </c>
      <c r="F30" s="74" t="str">
        <f>'[1]研修区分表'!E24</f>
        <v>長谷川　恵美子</v>
      </c>
      <c r="G30" s="109"/>
    </row>
    <row r="31" spans="1:7" ht="15.75" customHeight="1">
      <c r="A31" s="107"/>
      <c r="B31" s="54" t="s">
        <v>121</v>
      </c>
      <c r="C31" s="54">
        <v>3</v>
      </c>
      <c r="D31" s="75" t="s">
        <v>122</v>
      </c>
      <c r="E31" s="66" t="s">
        <v>9</v>
      </c>
      <c r="F31" s="58" t="str">
        <f>'[1]研修区分表'!E39</f>
        <v>長谷川　恵美子</v>
      </c>
      <c r="G31" s="109"/>
    </row>
    <row r="32" spans="1:7" ht="15.75" customHeight="1">
      <c r="A32" s="105">
        <v>43208</v>
      </c>
      <c r="B32" s="70" t="s">
        <v>123</v>
      </c>
      <c r="C32" s="70">
        <v>3</v>
      </c>
      <c r="D32" s="76" t="s">
        <v>122</v>
      </c>
      <c r="E32" s="61" t="s">
        <v>10</v>
      </c>
      <c r="F32" s="73" t="str">
        <f>'[1]研修区分表'!E40</f>
        <v>長谷川　恵美子</v>
      </c>
      <c r="G32" s="109"/>
    </row>
    <row r="33" spans="1:7" ht="15.75" customHeight="1">
      <c r="A33" s="107"/>
      <c r="B33" s="54" t="s">
        <v>121</v>
      </c>
      <c r="C33" s="54">
        <v>3</v>
      </c>
      <c r="D33" s="75" t="s">
        <v>122</v>
      </c>
      <c r="E33" s="66" t="s">
        <v>11</v>
      </c>
      <c r="F33" s="58" t="str">
        <f>'[1]研修区分表'!E41</f>
        <v>長谷川　恵美子</v>
      </c>
      <c r="G33" s="109"/>
    </row>
    <row r="34" spans="1:7" ht="15.75" customHeight="1">
      <c r="A34" s="105">
        <v>43213</v>
      </c>
      <c r="B34" s="70" t="s">
        <v>123</v>
      </c>
      <c r="C34" s="70">
        <v>3</v>
      </c>
      <c r="D34" s="76" t="s">
        <v>122</v>
      </c>
      <c r="E34" s="61" t="s">
        <v>12</v>
      </c>
      <c r="F34" s="73" t="str">
        <f>'[1]研修区分表'!E43</f>
        <v>水落　清美</v>
      </c>
      <c r="G34" s="109"/>
    </row>
    <row r="35" spans="1:7" ht="15.75" customHeight="1">
      <c r="A35" s="107"/>
      <c r="B35" s="54" t="s">
        <v>121</v>
      </c>
      <c r="C35" s="54">
        <v>3</v>
      </c>
      <c r="D35" s="75" t="s">
        <v>122</v>
      </c>
      <c r="E35" s="66" t="s">
        <v>13</v>
      </c>
      <c r="F35" s="58" t="str">
        <f>'[1]研修区分表'!E44</f>
        <v>水落　清美</v>
      </c>
      <c r="G35" s="109"/>
    </row>
    <row r="36" spans="1:7" ht="15" customHeight="1">
      <c r="A36" s="105">
        <v>43215</v>
      </c>
      <c r="B36" s="70" t="s">
        <v>123</v>
      </c>
      <c r="C36" s="111">
        <v>6</v>
      </c>
      <c r="D36" s="113" t="s">
        <v>122</v>
      </c>
      <c r="E36" s="115" t="s">
        <v>14</v>
      </c>
      <c r="F36" s="73" t="str">
        <f>'[1]研修区分表'!E50</f>
        <v>杵淵　志保</v>
      </c>
      <c r="G36" s="109"/>
    </row>
    <row r="37" spans="1:7" ht="15" customHeight="1">
      <c r="A37" s="107"/>
      <c r="B37" s="54" t="s">
        <v>121</v>
      </c>
      <c r="C37" s="112"/>
      <c r="D37" s="114"/>
      <c r="E37" s="116"/>
      <c r="F37" s="79" t="str">
        <f>F36</f>
        <v>杵淵　志保</v>
      </c>
      <c r="G37" s="109"/>
    </row>
    <row r="38" spans="1:7" ht="15" customHeight="1">
      <c r="A38" s="105">
        <v>43222</v>
      </c>
      <c r="B38" s="70" t="s">
        <v>123</v>
      </c>
      <c r="C38" s="111">
        <v>6</v>
      </c>
      <c r="D38" s="113" t="s">
        <v>122</v>
      </c>
      <c r="E38" s="115" t="s">
        <v>15</v>
      </c>
      <c r="F38" s="73" t="str">
        <f>'[1]研修区分表'!E45</f>
        <v>長谷川　恵美子</v>
      </c>
      <c r="G38" s="109"/>
    </row>
    <row r="39" spans="1:7" ht="15" customHeight="1">
      <c r="A39" s="107"/>
      <c r="B39" s="54" t="s">
        <v>121</v>
      </c>
      <c r="C39" s="112"/>
      <c r="D39" s="114"/>
      <c r="E39" s="116"/>
      <c r="F39" s="79" t="str">
        <f>F38</f>
        <v>長谷川　恵美子</v>
      </c>
      <c r="G39" s="109"/>
    </row>
    <row r="40" spans="1:7" ht="15" customHeight="1">
      <c r="A40" s="105">
        <v>43227</v>
      </c>
      <c r="B40" s="70" t="s">
        <v>123</v>
      </c>
      <c r="C40" s="111">
        <v>6</v>
      </c>
      <c r="D40" s="113" t="s">
        <v>122</v>
      </c>
      <c r="E40" s="115" t="s">
        <v>16</v>
      </c>
      <c r="F40" s="73" t="str">
        <f>'[1]研修区分表'!E46</f>
        <v>石山　文枝</v>
      </c>
      <c r="G40" s="109"/>
    </row>
    <row r="41" spans="1:7" ht="15" customHeight="1">
      <c r="A41" s="107"/>
      <c r="B41" s="54" t="s">
        <v>121</v>
      </c>
      <c r="C41" s="112"/>
      <c r="D41" s="114"/>
      <c r="E41" s="116"/>
      <c r="F41" s="79" t="str">
        <f>F40</f>
        <v>石山　文枝</v>
      </c>
      <c r="G41" s="109"/>
    </row>
    <row r="42" spans="1:7" ht="15" customHeight="1">
      <c r="A42" s="105">
        <v>43229</v>
      </c>
      <c r="B42" s="70" t="s">
        <v>123</v>
      </c>
      <c r="C42" s="111">
        <v>6</v>
      </c>
      <c r="D42" s="113" t="s">
        <v>122</v>
      </c>
      <c r="E42" s="115" t="s">
        <v>17</v>
      </c>
      <c r="F42" s="73" t="str">
        <f>'[1]研修区分表'!E47</f>
        <v>水落　清美</v>
      </c>
      <c r="G42" s="109"/>
    </row>
    <row r="43" spans="1:7" ht="15" customHeight="1">
      <c r="A43" s="107"/>
      <c r="B43" s="54" t="s">
        <v>121</v>
      </c>
      <c r="C43" s="112"/>
      <c r="D43" s="114"/>
      <c r="E43" s="116"/>
      <c r="F43" s="79" t="str">
        <f>F42</f>
        <v>水落　清美</v>
      </c>
      <c r="G43" s="109"/>
    </row>
    <row r="44" spans="1:7" ht="15" customHeight="1">
      <c r="A44" s="105">
        <v>43234</v>
      </c>
      <c r="B44" s="70" t="s">
        <v>123</v>
      </c>
      <c r="C44" s="111">
        <v>6</v>
      </c>
      <c r="D44" s="113" t="s">
        <v>122</v>
      </c>
      <c r="E44" s="115" t="s">
        <v>18</v>
      </c>
      <c r="F44" s="73" t="str">
        <f>'[1]研修区分表'!E48</f>
        <v>長谷川　恵美子</v>
      </c>
      <c r="G44" s="109"/>
    </row>
    <row r="45" spans="1:7" ht="15" customHeight="1">
      <c r="A45" s="107"/>
      <c r="B45" s="54" t="s">
        <v>121</v>
      </c>
      <c r="C45" s="112"/>
      <c r="D45" s="114"/>
      <c r="E45" s="116"/>
      <c r="F45" s="79" t="str">
        <f>F44</f>
        <v>長谷川　恵美子</v>
      </c>
      <c r="G45" s="109"/>
    </row>
    <row r="46" spans="1:7" ht="15" customHeight="1">
      <c r="A46" s="105">
        <v>43236</v>
      </c>
      <c r="B46" s="70" t="s">
        <v>123</v>
      </c>
      <c r="C46" s="111">
        <v>6</v>
      </c>
      <c r="D46" s="113" t="s">
        <v>122</v>
      </c>
      <c r="E46" s="115" t="s">
        <v>19</v>
      </c>
      <c r="F46" s="73" t="str">
        <f>'[1]研修区分表'!E49</f>
        <v>石山　文枝</v>
      </c>
      <c r="G46" s="109"/>
    </row>
    <row r="47" spans="1:7" ht="15" customHeight="1">
      <c r="A47" s="107"/>
      <c r="B47" s="54" t="s">
        <v>121</v>
      </c>
      <c r="C47" s="112"/>
      <c r="D47" s="114"/>
      <c r="E47" s="116"/>
      <c r="F47" s="79" t="str">
        <f>F46</f>
        <v>石山　文枝</v>
      </c>
      <c r="G47" s="109"/>
    </row>
    <row r="48" spans="1:7" ht="15.75" customHeight="1">
      <c r="A48" s="105">
        <v>43241</v>
      </c>
      <c r="B48" s="53" t="s">
        <v>119</v>
      </c>
      <c r="C48" s="70">
        <v>1.5</v>
      </c>
      <c r="D48" s="76" t="s">
        <v>122</v>
      </c>
      <c r="E48" s="61" t="s">
        <v>20</v>
      </c>
      <c r="F48" s="73" t="str">
        <f>'[1]研修区分表'!E51</f>
        <v>神村　典子</v>
      </c>
      <c r="G48" s="109"/>
    </row>
    <row r="49" spans="1:7" ht="15" customHeight="1">
      <c r="A49" s="106"/>
      <c r="B49" s="132" t="s">
        <v>124</v>
      </c>
      <c r="C49" s="132">
        <v>4.5</v>
      </c>
      <c r="D49" s="136" t="s">
        <v>122</v>
      </c>
      <c r="E49" s="134" t="s">
        <v>51</v>
      </c>
      <c r="F49" s="131" t="str">
        <f>'[1]研修区分表'!E53</f>
        <v>神村　典子</v>
      </c>
      <c r="G49" s="109"/>
    </row>
    <row r="50" spans="1:7" ht="15" customHeight="1">
      <c r="A50" s="107"/>
      <c r="B50" s="99"/>
      <c r="C50" s="99"/>
      <c r="D50" s="137"/>
      <c r="E50" s="135"/>
      <c r="F50" s="133"/>
      <c r="G50" s="109"/>
    </row>
    <row r="51" spans="1:7" ht="15" customHeight="1">
      <c r="A51" s="105">
        <v>43243</v>
      </c>
      <c r="B51" s="98" t="s">
        <v>125</v>
      </c>
      <c r="C51" s="98">
        <v>4</v>
      </c>
      <c r="D51" s="118" t="s">
        <v>122</v>
      </c>
      <c r="E51" s="138" t="s">
        <v>21</v>
      </c>
      <c r="F51" s="73" t="str">
        <f>'[1]研修区分表'!E54</f>
        <v>神村　典子</v>
      </c>
      <c r="G51" s="109"/>
    </row>
    <row r="52" spans="1:7" ht="15" customHeight="1">
      <c r="A52" s="106"/>
      <c r="B52" s="128"/>
      <c r="C52" s="128"/>
      <c r="D52" s="119"/>
      <c r="E52" s="139"/>
      <c r="F52" s="74" t="str">
        <f>F51</f>
        <v>神村　典子</v>
      </c>
      <c r="G52" s="109"/>
    </row>
    <row r="53" spans="1:7" ht="15.75" customHeight="1">
      <c r="A53" s="107"/>
      <c r="B53" s="77" t="s">
        <v>126</v>
      </c>
      <c r="C53" s="54">
        <v>2</v>
      </c>
      <c r="D53" s="78" t="s">
        <v>122</v>
      </c>
      <c r="E53" s="67" t="s">
        <v>72</v>
      </c>
      <c r="F53" s="58" t="str">
        <f>'[1]研修区分表'!E55</f>
        <v>神村　典子</v>
      </c>
      <c r="G53" s="109"/>
    </row>
    <row r="54" spans="1:7" ht="15.75" customHeight="1">
      <c r="A54" s="105">
        <v>43248</v>
      </c>
      <c r="B54" s="70" t="s">
        <v>123</v>
      </c>
      <c r="C54" s="70">
        <v>3</v>
      </c>
      <c r="D54" s="113" t="s">
        <v>127</v>
      </c>
      <c r="E54" s="61" t="s">
        <v>22</v>
      </c>
      <c r="F54" s="73" t="str">
        <f>'[1]研修区分表'!E57</f>
        <v>水落　清美</v>
      </c>
      <c r="G54" s="109"/>
    </row>
    <row r="55" spans="1:7" ht="15.75" customHeight="1">
      <c r="A55" s="106"/>
      <c r="B55" s="69" t="s">
        <v>128</v>
      </c>
      <c r="C55" s="69">
        <v>1</v>
      </c>
      <c r="D55" s="117"/>
      <c r="E55" s="62" t="s">
        <v>23</v>
      </c>
      <c r="F55" s="74" t="str">
        <f>'[1]研修区分表'!E58</f>
        <v>水落　清美</v>
      </c>
      <c r="G55" s="109"/>
    </row>
    <row r="56" spans="1:7" ht="15.75" customHeight="1">
      <c r="A56" s="107"/>
      <c r="B56" s="54" t="s">
        <v>129</v>
      </c>
      <c r="C56" s="54">
        <v>1</v>
      </c>
      <c r="D56" s="75"/>
      <c r="E56" s="66" t="s">
        <v>73</v>
      </c>
      <c r="F56" s="58" t="str">
        <f>F55</f>
        <v>水落　清美</v>
      </c>
      <c r="G56" s="110"/>
    </row>
  </sheetData>
  <sheetProtection password="DC93" sheet="1"/>
  <mergeCells count="61">
    <mergeCell ref="D36:D37"/>
    <mergeCell ref="C7:C8"/>
    <mergeCell ref="E15:E16"/>
    <mergeCell ref="C15:C16"/>
    <mergeCell ref="D25:D27"/>
    <mergeCell ref="D29:D30"/>
    <mergeCell ref="D20:D21"/>
    <mergeCell ref="D7:D9"/>
    <mergeCell ref="E7:E8"/>
    <mergeCell ref="F49:F50"/>
    <mergeCell ref="E49:E50"/>
    <mergeCell ref="D49:D50"/>
    <mergeCell ref="E38:E39"/>
    <mergeCell ref="E51:E52"/>
    <mergeCell ref="E36:E37"/>
    <mergeCell ref="E44:E45"/>
    <mergeCell ref="D46:D47"/>
    <mergeCell ref="E46:E47"/>
    <mergeCell ref="D44:D45"/>
    <mergeCell ref="A36:A37"/>
    <mergeCell ref="A38:A39"/>
    <mergeCell ref="C36:C37"/>
    <mergeCell ref="A29:A31"/>
    <mergeCell ref="A32:A33"/>
    <mergeCell ref="A34:A35"/>
    <mergeCell ref="D40:D41"/>
    <mergeCell ref="E40:E41"/>
    <mergeCell ref="C46:C47"/>
    <mergeCell ref="B49:B50"/>
    <mergeCell ref="B51:B52"/>
    <mergeCell ref="A54:A56"/>
    <mergeCell ref="A44:A45"/>
    <mergeCell ref="A46:A47"/>
    <mergeCell ref="A48:A50"/>
    <mergeCell ref="A40:A41"/>
    <mergeCell ref="A42:A43"/>
    <mergeCell ref="C51:C52"/>
    <mergeCell ref="C44:C45"/>
    <mergeCell ref="C49:C50"/>
    <mergeCell ref="C42:C43"/>
    <mergeCell ref="A51:A53"/>
    <mergeCell ref="A2:G2"/>
    <mergeCell ref="D10:D11"/>
    <mergeCell ref="D12:D14"/>
    <mergeCell ref="A6:A9"/>
    <mergeCell ref="A10:A19"/>
    <mergeCell ref="D15:D19"/>
    <mergeCell ref="B7:B8"/>
    <mergeCell ref="B15:B16"/>
    <mergeCell ref="F7:F8"/>
    <mergeCell ref="F15:F16"/>
    <mergeCell ref="A20:A23"/>
    <mergeCell ref="A24:A28"/>
    <mergeCell ref="G6:G56"/>
    <mergeCell ref="C38:C39"/>
    <mergeCell ref="D38:D39"/>
    <mergeCell ref="D42:D43"/>
    <mergeCell ref="E42:E43"/>
    <mergeCell ref="C40:C41"/>
    <mergeCell ref="D54:D55"/>
    <mergeCell ref="D51:D52"/>
  </mergeCells>
  <printOptions/>
  <pageMargins left="0.57" right="0.16" top="0.2" bottom="0.32" header="0.39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3" customWidth="1"/>
    <col min="2" max="2" width="8.375" style="23" customWidth="1"/>
    <col min="3" max="3" width="51.25390625" style="23" customWidth="1"/>
    <col min="4" max="4" width="22.00390625" style="23" customWidth="1"/>
    <col min="5" max="16384" width="9.00390625" style="23" customWidth="1"/>
  </cols>
  <sheetData>
    <row r="1" s="2" customFormat="1" ht="12.75" customHeight="1">
      <c r="A1" s="1" t="s">
        <v>24</v>
      </c>
    </row>
    <row r="2" spans="1:4" s="2" customFormat="1" ht="21" customHeight="1">
      <c r="A2" s="97" t="s">
        <v>25</v>
      </c>
      <c r="B2" s="97"/>
      <c r="C2" s="97"/>
      <c r="D2" s="97"/>
    </row>
    <row r="3" spans="1:4" s="2" customFormat="1" ht="21" customHeight="1">
      <c r="A3" s="3" t="s">
        <v>79</v>
      </c>
      <c r="B3" s="48"/>
      <c r="C3" s="48"/>
      <c r="D3" s="8" t="str">
        <f>'[1]通学研修分日程 1回目'!G3</f>
        <v>平成  30年度　 三条教室　第  1回</v>
      </c>
    </row>
    <row r="4" spans="1:4" s="2" customFormat="1" ht="5.25" customHeight="1">
      <c r="A4" s="9"/>
      <c r="B4" s="9"/>
      <c r="C4" s="9"/>
      <c r="D4" s="9"/>
    </row>
    <row r="5" spans="1:4" s="4" customFormat="1" ht="21" customHeight="1">
      <c r="A5" s="150" t="str">
        <f>'[1]通学研修分日程 1回目'!A4</f>
        <v>研修期間：　平成  30年  4月  2日　～ 平成  30年  6月  4日</v>
      </c>
      <c r="B5" s="150"/>
      <c r="C5" s="150"/>
      <c r="D5" s="150"/>
    </row>
    <row r="6" spans="1:4" s="12" customFormat="1" ht="21" customHeight="1">
      <c r="A6" s="10" t="s">
        <v>26</v>
      </c>
      <c r="B6" s="11" t="s">
        <v>27</v>
      </c>
      <c r="C6" s="10" t="s">
        <v>5</v>
      </c>
      <c r="D6" s="10" t="s">
        <v>28</v>
      </c>
    </row>
    <row r="7" spans="1:4" s="12" customFormat="1" ht="21" customHeight="1">
      <c r="A7" s="147" t="s">
        <v>29</v>
      </c>
      <c r="B7" s="13" t="s">
        <v>208</v>
      </c>
      <c r="C7" s="14" t="s">
        <v>30</v>
      </c>
      <c r="D7" s="151">
        <v>43199</v>
      </c>
    </row>
    <row r="8" spans="1:4" s="12" customFormat="1" ht="21" customHeight="1">
      <c r="A8" s="148"/>
      <c r="B8" s="15" t="s">
        <v>151</v>
      </c>
      <c r="C8" s="16" t="s">
        <v>31</v>
      </c>
      <c r="D8" s="152"/>
    </row>
    <row r="9" spans="1:4" s="12" customFormat="1" ht="21" customHeight="1">
      <c r="A9" s="148"/>
      <c r="B9" s="15" t="s">
        <v>152</v>
      </c>
      <c r="C9" s="16" t="s">
        <v>32</v>
      </c>
      <c r="D9" s="152"/>
    </row>
    <row r="10" spans="1:4" s="12" customFormat="1" ht="21" customHeight="1">
      <c r="A10" s="148"/>
      <c r="B10" s="15" t="s">
        <v>153</v>
      </c>
      <c r="C10" s="16" t="s">
        <v>33</v>
      </c>
      <c r="D10" s="152"/>
    </row>
    <row r="11" spans="1:4" s="12" customFormat="1" ht="21" customHeight="1">
      <c r="A11" s="148"/>
      <c r="B11" s="15" t="s">
        <v>209</v>
      </c>
      <c r="C11" s="16" t="s">
        <v>34</v>
      </c>
      <c r="D11" s="152"/>
    </row>
    <row r="12" spans="1:4" s="12" customFormat="1" ht="21" customHeight="1">
      <c r="A12" s="149"/>
      <c r="B12" s="17" t="s">
        <v>210</v>
      </c>
      <c r="C12" s="18" t="s">
        <v>35</v>
      </c>
      <c r="D12" s="153"/>
    </row>
    <row r="13" spans="1:4" s="12" customFormat="1" ht="21" customHeight="1">
      <c r="A13" s="147" t="s">
        <v>36</v>
      </c>
      <c r="B13" s="19" t="s">
        <v>156</v>
      </c>
      <c r="C13" s="20" t="s">
        <v>37</v>
      </c>
      <c r="D13" s="151">
        <v>43208</v>
      </c>
    </row>
    <row r="14" spans="1:4" s="12" customFormat="1" ht="21" customHeight="1">
      <c r="A14" s="148"/>
      <c r="B14" s="15" t="s">
        <v>157</v>
      </c>
      <c r="C14" s="16" t="s">
        <v>38</v>
      </c>
      <c r="D14" s="152"/>
    </row>
    <row r="15" spans="1:4" s="12" customFormat="1" ht="21" customHeight="1">
      <c r="A15" s="148"/>
      <c r="B15" s="15" t="s">
        <v>158</v>
      </c>
      <c r="C15" s="16" t="s">
        <v>80</v>
      </c>
      <c r="D15" s="152"/>
    </row>
    <row r="16" spans="1:4" s="12" customFormat="1" ht="21" customHeight="1">
      <c r="A16" s="148"/>
      <c r="B16" s="15" t="s">
        <v>159</v>
      </c>
      <c r="C16" s="16" t="s">
        <v>39</v>
      </c>
      <c r="D16" s="152"/>
    </row>
    <row r="17" spans="1:4" s="12" customFormat="1" ht="21" customHeight="1">
      <c r="A17" s="148"/>
      <c r="B17" s="15" t="s">
        <v>160</v>
      </c>
      <c r="C17" s="16" t="s">
        <v>40</v>
      </c>
      <c r="D17" s="152"/>
    </row>
    <row r="18" spans="1:4" s="12" customFormat="1" ht="21" customHeight="1">
      <c r="A18" s="148"/>
      <c r="B18" s="15" t="s">
        <v>211</v>
      </c>
      <c r="C18" s="16" t="s">
        <v>41</v>
      </c>
      <c r="D18" s="152"/>
    </row>
    <row r="19" spans="1:4" s="12" customFormat="1" ht="21" customHeight="1">
      <c r="A19" s="149"/>
      <c r="B19" s="17" t="s">
        <v>130</v>
      </c>
      <c r="C19" s="18" t="s">
        <v>42</v>
      </c>
      <c r="D19" s="153"/>
    </row>
    <row r="20" spans="1:4" s="12" customFormat="1" ht="21" customHeight="1">
      <c r="A20" s="147" t="s">
        <v>43</v>
      </c>
      <c r="B20" s="19" t="s">
        <v>131</v>
      </c>
      <c r="C20" s="20" t="s">
        <v>44</v>
      </c>
      <c r="D20" s="151">
        <v>43222</v>
      </c>
    </row>
    <row r="21" spans="1:4" s="12" customFormat="1" ht="21" customHeight="1">
      <c r="A21" s="148"/>
      <c r="B21" s="15" t="s">
        <v>132</v>
      </c>
      <c r="C21" s="16" t="s">
        <v>45</v>
      </c>
      <c r="D21" s="152"/>
    </row>
    <row r="22" spans="1:4" s="12" customFormat="1" ht="21" customHeight="1">
      <c r="A22" s="148"/>
      <c r="B22" s="15" t="s">
        <v>133</v>
      </c>
      <c r="C22" s="16" t="s">
        <v>46</v>
      </c>
      <c r="D22" s="152"/>
    </row>
    <row r="23" spans="1:4" s="12" customFormat="1" ht="21" customHeight="1">
      <c r="A23" s="148"/>
      <c r="B23" s="15" t="s">
        <v>134</v>
      </c>
      <c r="C23" s="16" t="s">
        <v>47</v>
      </c>
      <c r="D23" s="152"/>
    </row>
    <row r="24" spans="1:4" s="12" customFormat="1" ht="21" customHeight="1">
      <c r="A24" s="148"/>
      <c r="B24" s="15" t="s">
        <v>135</v>
      </c>
      <c r="C24" s="16" t="s">
        <v>48</v>
      </c>
      <c r="D24" s="152"/>
    </row>
    <row r="25" spans="1:4" s="12" customFormat="1" ht="21" customHeight="1">
      <c r="A25" s="148"/>
      <c r="B25" s="15" t="s">
        <v>136</v>
      </c>
      <c r="C25" s="16" t="s">
        <v>71</v>
      </c>
      <c r="D25" s="152"/>
    </row>
    <row r="26" spans="1:4" s="12" customFormat="1" ht="21" customHeight="1">
      <c r="A26" s="149"/>
      <c r="B26" s="17" t="s">
        <v>137</v>
      </c>
      <c r="C26" s="18" t="s">
        <v>67</v>
      </c>
      <c r="D26" s="153"/>
    </row>
    <row r="27" spans="1:4" s="12" customFormat="1" ht="21" customHeight="1">
      <c r="A27" s="147" t="s">
        <v>49</v>
      </c>
      <c r="B27" s="19" t="s">
        <v>138</v>
      </c>
      <c r="C27" s="20" t="s">
        <v>9</v>
      </c>
      <c r="D27" s="151">
        <v>43234</v>
      </c>
    </row>
    <row r="28" spans="1:4" s="12" customFormat="1" ht="21" customHeight="1">
      <c r="A28" s="148"/>
      <c r="B28" s="15" t="s">
        <v>139</v>
      </c>
      <c r="C28" s="16" t="s">
        <v>10</v>
      </c>
      <c r="D28" s="152"/>
    </row>
    <row r="29" spans="1:4" s="12" customFormat="1" ht="21" customHeight="1">
      <c r="A29" s="148"/>
      <c r="B29" s="15" t="s">
        <v>140</v>
      </c>
      <c r="C29" s="16" t="s">
        <v>11</v>
      </c>
      <c r="D29" s="152"/>
    </row>
    <row r="30" spans="1:4" s="12" customFormat="1" ht="21" customHeight="1">
      <c r="A30" s="148"/>
      <c r="B30" s="15" t="s">
        <v>141</v>
      </c>
      <c r="C30" s="16" t="s">
        <v>12</v>
      </c>
      <c r="D30" s="152"/>
    </row>
    <row r="31" spans="1:4" s="12" customFormat="1" ht="21" customHeight="1">
      <c r="A31" s="148"/>
      <c r="B31" s="15" t="s">
        <v>142</v>
      </c>
      <c r="C31" s="16" t="s">
        <v>13</v>
      </c>
      <c r="D31" s="152"/>
    </row>
    <row r="32" spans="1:4" s="12" customFormat="1" ht="21" customHeight="1">
      <c r="A32" s="148"/>
      <c r="B32" s="15" t="s">
        <v>143</v>
      </c>
      <c r="C32" s="16" t="s">
        <v>15</v>
      </c>
      <c r="D32" s="152"/>
    </row>
    <row r="33" spans="1:4" s="12" customFormat="1" ht="21" customHeight="1">
      <c r="A33" s="148"/>
      <c r="B33" s="15" t="s">
        <v>144</v>
      </c>
      <c r="C33" s="16" t="s">
        <v>16</v>
      </c>
      <c r="D33" s="152"/>
    </row>
    <row r="34" spans="1:4" s="12" customFormat="1" ht="21" customHeight="1">
      <c r="A34" s="148"/>
      <c r="B34" s="15" t="s">
        <v>84</v>
      </c>
      <c r="C34" s="16" t="s">
        <v>17</v>
      </c>
      <c r="D34" s="152"/>
    </row>
    <row r="35" spans="1:4" s="12" customFormat="1" ht="21" customHeight="1">
      <c r="A35" s="148"/>
      <c r="B35" s="15" t="s">
        <v>145</v>
      </c>
      <c r="C35" s="16" t="s">
        <v>50</v>
      </c>
      <c r="D35" s="152"/>
    </row>
    <row r="36" spans="1:4" s="12" customFormat="1" ht="21" customHeight="1">
      <c r="A36" s="148"/>
      <c r="B36" s="15" t="s">
        <v>146</v>
      </c>
      <c r="C36" s="16" t="s">
        <v>19</v>
      </c>
      <c r="D36" s="152"/>
    </row>
    <row r="37" spans="1:4" s="12" customFormat="1" ht="21" customHeight="1">
      <c r="A37" s="148"/>
      <c r="B37" s="15" t="s">
        <v>147</v>
      </c>
      <c r="C37" s="16" t="s">
        <v>14</v>
      </c>
      <c r="D37" s="152"/>
    </row>
    <row r="38" spans="1:4" s="12" customFormat="1" ht="21" customHeight="1">
      <c r="A38" s="148"/>
      <c r="B38" s="15" t="s">
        <v>181</v>
      </c>
      <c r="C38" s="16" t="s">
        <v>20</v>
      </c>
      <c r="D38" s="152"/>
    </row>
    <row r="39" spans="1:4" s="12" customFormat="1" ht="21" customHeight="1">
      <c r="A39" s="148"/>
      <c r="B39" s="15" t="s">
        <v>148</v>
      </c>
      <c r="C39" s="16" t="s">
        <v>51</v>
      </c>
      <c r="D39" s="152"/>
    </row>
    <row r="40" spans="1:4" s="12" customFormat="1" ht="21" customHeight="1">
      <c r="A40" s="149"/>
      <c r="B40" s="21" t="s">
        <v>149</v>
      </c>
      <c r="C40" s="22" t="s">
        <v>21</v>
      </c>
      <c r="D40" s="153"/>
    </row>
    <row r="41" spans="1:4" s="12" customFormat="1" ht="21" customHeight="1">
      <c r="A41" s="155" t="s">
        <v>52</v>
      </c>
      <c r="B41" s="156"/>
      <c r="C41" s="157"/>
      <c r="D41" s="25">
        <v>43247</v>
      </c>
    </row>
    <row r="42" spans="1:4" ht="20.25" customHeight="1">
      <c r="A42" s="154" t="s">
        <v>53</v>
      </c>
      <c r="B42" s="154"/>
      <c r="C42" s="154"/>
      <c r="D42" s="154"/>
    </row>
    <row r="43" spans="1:4" ht="10.5" customHeight="1">
      <c r="A43" s="24"/>
      <c r="B43" s="24"/>
      <c r="C43" s="24"/>
      <c r="D43" s="24"/>
    </row>
  </sheetData>
  <sheetProtection password="DC93" sheet="1"/>
  <mergeCells count="12">
    <mergeCell ref="A42:D42"/>
    <mergeCell ref="D20:D26"/>
    <mergeCell ref="D27:D40"/>
    <mergeCell ref="A20:A26"/>
    <mergeCell ref="A41:C41"/>
    <mergeCell ref="A27:A40"/>
    <mergeCell ref="A2:D2"/>
    <mergeCell ref="A7:A12"/>
    <mergeCell ref="A5:D5"/>
    <mergeCell ref="A13:A19"/>
    <mergeCell ref="D7:D12"/>
    <mergeCell ref="D13:D19"/>
  </mergeCells>
  <printOptions/>
  <pageMargins left="0.92" right="0.16" top="0.35" bottom="0.16" header="0.41" footer="0.23"/>
  <pageSetup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9.00390625" defaultRowHeight="21.75" customHeight="1"/>
  <cols>
    <col min="1" max="1" width="35.00390625" style="2" customWidth="1"/>
    <col min="2" max="4" width="7.125" style="2" customWidth="1"/>
    <col min="5" max="5" width="22.625" style="2" customWidth="1"/>
    <col min="6" max="6" width="8.25390625" style="2" customWidth="1"/>
    <col min="7" max="16384" width="9.00390625" style="2" customWidth="1"/>
  </cols>
  <sheetData>
    <row r="1" ht="13.5" customHeight="1">
      <c r="A1" s="1" t="s">
        <v>54</v>
      </c>
    </row>
    <row r="2" spans="1:6" ht="18" customHeight="1">
      <c r="A2" s="97" t="s">
        <v>55</v>
      </c>
      <c r="B2" s="97"/>
      <c r="C2" s="97"/>
      <c r="D2" s="97"/>
      <c r="E2" s="97"/>
      <c r="F2" s="97"/>
    </row>
    <row r="3" spans="1:6" ht="13.5" customHeight="1">
      <c r="A3" s="3" t="s">
        <v>78</v>
      </c>
      <c r="B3" s="3"/>
      <c r="C3" s="57"/>
      <c r="D3" s="101" t="s">
        <v>212</v>
      </c>
      <c r="E3" s="101"/>
      <c r="F3" s="101"/>
    </row>
    <row r="4" spans="1:6" ht="10.5" customHeight="1">
      <c r="A4" s="26"/>
      <c r="B4" s="27"/>
      <c r="C4" s="27"/>
      <c r="D4" s="28"/>
      <c r="E4" s="28"/>
      <c r="F4" s="28"/>
    </row>
    <row r="5" spans="1:6" ht="12.75" customHeight="1">
      <c r="A5" s="98" t="s">
        <v>56</v>
      </c>
      <c r="B5" s="102" t="s">
        <v>57</v>
      </c>
      <c r="C5" s="103"/>
      <c r="D5" s="104"/>
      <c r="E5" s="100" t="s">
        <v>58</v>
      </c>
      <c r="F5" s="100"/>
    </row>
    <row r="6" spans="1:6" s="34" customFormat="1" ht="21" customHeight="1">
      <c r="A6" s="99"/>
      <c r="B6" s="29" t="s">
        <v>59</v>
      </c>
      <c r="C6" s="30" t="s">
        <v>60</v>
      </c>
      <c r="D6" s="31" t="s">
        <v>61</v>
      </c>
      <c r="E6" s="32" t="s">
        <v>62</v>
      </c>
      <c r="F6" s="33" t="s">
        <v>63</v>
      </c>
    </row>
    <row r="7" spans="1:6" ht="13.5" customHeight="1">
      <c r="A7" s="35" t="s">
        <v>85</v>
      </c>
      <c r="B7" s="36"/>
      <c r="C7" s="36"/>
      <c r="D7" s="36"/>
      <c r="E7" s="36"/>
      <c r="F7" s="37"/>
    </row>
    <row r="8" spans="1:6" ht="13.5" customHeight="1">
      <c r="A8" s="38" t="s">
        <v>64</v>
      </c>
      <c r="B8" s="38">
        <f>SUM(C8:D8)</f>
        <v>3</v>
      </c>
      <c r="C8" s="38">
        <v>3</v>
      </c>
      <c r="D8" s="38">
        <v>0</v>
      </c>
      <c r="E8" s="39" t="s">
        <v>204</v>
      </c>
      <c r="F8" s="49">
        <v>1</v>
      </c>
    </row>
    <row r="9" spans="1:6" ht="13.5" customHeight="1">
      <c r="A9" s="38" t="s">
        <v>65</v>
      </c>
      <c r="B9" s="38">
        <f>SUM(C9:D9)</f>
        <v>3</v>
      </c>
      <c r="C9" s="38">
        <v>3</v>
      </c>
      <c r="D9" s="38">
        <v>0</v>
      </c>
      <c r="E9" s="39" t="s">
        <v>204</v>
      </c>
      <c r="F9" s="49">
        <v>1</v>
      </c>
    </row>
    <row r="10" spans="1:6" ht="13.5" customHeight="1">
      <c r="A10" s="40" t="s">
        <v>87</v>
      </c>
      <c r="B10" s="36"/>
      <c r="C10" s="36"/>
      <c r="D10" s="36"/>
      <c r="E10" s="36"/>
      <c r="F10" s="50"/>
    </row>
    <row r="11" spans="1:6" ht="13.5" customHeight="1">
      <c r="A11" s="38" t="s">
        <v>30</v>
      </c>
      <c r="B11" s="38">
        <f>SUM(C11:D11)</f>
        <v>5</v>
      </c>
      <c r="C11" s="38">
        <v>1</v>
      </c>
      <c r="D11" s="38">
        <v>4</v>
      </c>
      <c r="E11" s="39" t="s">
        <v>88</v>
      </c>
      <c r="F11" s="49">
        <v>1</v>
      </c>
    </row>
    <row r="12" spans="1:6" ht="13.5" customHeight="1">
      <c r="A12" s="38" t="s">
        <v>31</v>
      </c>
      <c r="B12" s="38">
        <f>SUM(C12:D12)</f>
        <v>4</v>
      </c>
      <c r="C12" s="38">
        <v>0.5</v>
      </c>
      <c r="D12" s="38">
        <v>3.5</v>
      </c>
      <c r="E12" s="39" t="s">
        <v>88</v>
      </c>
      <c r="F12" s="49">
        <v>1</v>
      </c>
    </row>
    <row r="13" spans="1:6" ht="13.5" customHeight="1">
      <c r="A13" s="35" t="s">
        <v>89</v>
      </c>
      <c r="B13" s="36"/>
      <c r="C13" s="36"/>
      <c r="D13" s="36"/>
      <c r="E13" s="36"/>
      <c r="F13" s="50"/>
    </row>
    <row r="14" spans="1:6" ht="13.5" customHeight="1">
      <c r="A14" s="38" t="s">
        <v>32</v>
      </c>
      <c r="B14" s="38">
        <f>SUM(C14:D14)</f>
        <v>2</v>
      </c>
      <c r="C14" s="38">
        <v>1.5</v>
      </c>
      <c r="D14" s="38">
        <v>0.5</v>
      </c>
      <c r="E14" s="39" t="s">
        <v>88</v>
      </c>
      <c r="F14" s="49">
        <v>2</v>
      </c>
    </row>
    <row r="15" spans="1:6" ht="13.5" customHeight="1">
      <c r="A15" s="38" t="s">
        <v>33</v>
      </c>
      <c r="B15" s="38">
        <f>SUM(C15:D15)</f>
        <v>2</v>
      </c>
      <c r="C15" s="38">
        <v>0.5</v>
      </c>
      <c r="D15" s="38">
        <v>1.5</v>
      </c>
      <c r="E15" s="39" t="s">
        <v>88</v>
      </c>
      <c r="F15" s="49">
        <v>2</v>
      </c>
    </row>
    <row r="16" spans="1:6" ht="13.5" customHeight="1">
      <c r="A16" s="38" t="s">
        <v>34</v>
      </c>
      <c r="B16" s="38">
        <f>SUM(C16:D16)</f>
        <v>1</v>
      </c>
      <c r="C16" s="38">
        <v>0.5</v>
      </c>
      <c r="D16" s="38">
        <v>0.5</v>
      </c>
      <c r="E16" s="39" t="s">
        <v>88</v>
      </c>
      <c r="F16" s="49">
        <v>2</v>
      </c>
    </row>
    <row r="17" spans="1:6" ht="13.5" customHeight="1">
      <c r="A17" s="38" t="s">
        <v>35</v>
      </c>
      <c r="B17" s="38">
        <f>SUM(C17:D17)</f>
        <v>1</v>
      </c>
      <c r="C17" s="38">
        <v>0.5</v>
      </c>
      <c r="D17" s="38">
        <v>0.5</v>
      </c>
      <c r="E17" s="39" t="s">
        <v>88</v>
      </c>
      <c r="F17" s="49">
        <v>2</v>
      </c>
    </row>
    <row r="18" spans="1:6" ht="13.5" customHeight="1">
      <c r="A18" s="40" t="s">
        <v>90</v>
      </c>
      <c r="B18" s="36"/>
      <c r="C18" s="36"/>
      <c r="D18" s="36"/>
      <c r="E18" s="36"/>
      <c r="F18" s="50"/>
    </row>
    <row r="19" spans="1:6" ht="13.5" customHeight="1">
      <c r="A19" s="38" t="s">
        <v>38</v>
      </c>
      <c r="B19" s="38">
        <f>SUM(C19:D19)</f>
        <v>3</v>
      </c>
      <c r="C19" s="38">
        <v>0.5</v>
      </c>
      <c r="D19" s="38">
        <v>2.5</v>
      </c>
      <c r="E19" s="39" t="s">
        <v>88</v>
      </c>
      <c r="F19" s="49">
        <v>3</v>
      </c>
    </row>
    <row r="20" spans="1:6" ht="13.5" customHeight="1">
      <c r="A20" s="38" t="s">
        <v>37</v>
      </c>
      <c r="B20" s="38">
        <f>SUM(C20:D20)</f>
        <v>3</v>
      </c>
      <c r="C20" s="38">
        <v>0.5</v>
      </c>
      <c r="D20" s="38">
        <v>2.5</v>
      </c>
      <c r="E20" s="39" t="s">
        <v>88</v>
      </c>
      <c r="F20" s="49">
        <v>3</v>
      </c>
    </row>
    <row r="21" spans="1:6" ht="13.5" customHeight="1">
      <c r="A21" s="38" t="s">
        <v>80</v>
      </c>
      <c r="B21" s="38">
        <f>SUM(C21:D21)</f>
        <v>3</v>
      </c>
      <c r="C21" s="38">
        <v>0.5</v>
      </c>
      <c r="D21" s="38">
        <v>2.5</v>
      </c>
      <c r="E21" s="39" t="s">
        <v>88</v>
      </c>
      <c r="F21" s="49">
        <v>3</v>
      </c>
    </row>
    <row r="22" spans="1:6" ht="13.5" customHeight="1">
      <c r="A22" s="40" t="s">
        <v>91</v>
      </c>
      <c r="B22" s="36"/>
      <c r="C22" s="36"/>
      <c r="D22" s="36"/>
      <c r="E22" s="36"/>
      <c r="F22" s="50"/>
    </row>
    <row r="23" spans="1:6" ht="13.5" customHeight="1">
      <c r="A23" s="38" t="s">
        <v>39</v>
      </c>
      <c r="B23" s="38">
        <f>SUM(C23:D23)</f>
        <v>3</v>
      </c>
      <c r="C23" s="38">
        <v>1.5</v>
      </c>
      <c r="D23" s="38">
        <v>1.5</v>
      </c>
      <c r="E23" s="39" t="s">
        <v>185</v>
      </c>
      <c r="F23" s="49">
        <v>1</v>
      </c>
    </row>
    <row r="24" spans="1:6" ht="13.5" customHeight="1">
      <c r="A24" s="38" t="s">
        <v>40</v>
      </c>
      <c r="B24" s="38">
        <f>SUM(C24:D24)</f>
        <v>3</v>
      </c>
      <c r="C24" s="38">
        <v>1.5</v>
      </c>
      <c r="D24" s="38">
        <v>1.5</v>
      </c>
      <c r="E24" s="39" t="s">
        <v>185</v>
      </c>
      <c r="F24" s="49">
        <v>1</v>
      </c>
    </row>
    <row r="25" spans="1:6" ht="13.5" customHeight="1">
      <c r="A25" s="35" t="s">
        <v>92</v>
      </c>
      <c r="B25" s="36"/>
      <c r="C25" s="36"/>
      <c r="D25" s="36"/>
      <c r="E25" s="36"/>
      <c r="F25" s="50"/>
    </row>
    <row r="26" spans="1:6" ht="13.5" customHeight="1">
      <c r="A26" s="38" t="s">
        <v>42</v>
      </c>
      <c r="B26" s="38">
        <f>SUM(C26:D26)</f>
        <v>3</v>
      </c>
      <c r="C26" s="38">
        <v>1.5</v>
      </c>
      <c r="D26" s="38">
        <v>1.5</v>
      </c>
      <c r="E26" s="39" t="s">
        <v>205</v>
      </c>
      <c r="F26" s="49">
        <v>1</v>
      </c>
    </row>
    <row r="27" spans="1:6" ht="13.5" customHeight="1">
      <c r="A27" s="38" t="s">
        <v>41</v>
      </c>
      <c r="B27" s="38">
        <f>SUM(C27:D27)</f>
        <v>3</v>
      </c>
      <c r="C27" s="38">
        <v>1.5</v>
      </c>
      <c r="D27" s="38">
        <v>1.5</v>
      </c>
      <c r="E27" s="39" t="s">
        <v>205</v>
      </c>
      <c r="F27" s="49">
        <v>1</v>
      </c>
    </row>
    <row r="28" spans="1:6" ht="13.5" customHeight="1">
      <c r="A28" s="35" t="s">
        <v>93</v>
      </c>
      <c r="B28" s="36"/>
      <c r="C28" s="36"/>
      <c r="D28" s="36"/>
      <c r="E28" s="36"/>
      <c r="F28" s="50"/>
    </row>
    <row r="29" spans="1:6" ht="13.5" customHeight="1">
      <c r="A29" s="38" t="s">
        <v>66</v>
      </c>
      <c r="B29" s="38">
        <f>SUM(C29:D29)</f>
        <v>2</v>
      </c>
      <c r="C29" s="38">
        <v>0.5</v>
      </c>
      <c r="D29" s="38">
        <v>1.5</v>
      </c>
      <c r="E29" s="39" t="s">
        <v>205</v>
      </c>
      <c r="F29" s="49">
        <v>2</v>
      </c>
    </row>
    <row r="30" spans="1:6" ht="13.5" customHeight="1">
      <c r="A30" s="38" t="s">
        <v>44</v>
      </c>
      <c r="B30" s="38">
        <f>SUM(C30:D30)</f>
        <v>3</v>
      </c>
      <c r="C30" s="38">
        <v>2.5</v>
      </c>
      <c r="D30" s="38">
        <v>0.5</v>
      </c>
      <c r="E30" s="39" t="s">
        <v>205</v>
      </c>
      <c r="F30" s="49">
        <v>2</v>
      </c>
    </row>
    <row r="31" spans="1:6" ht="13.5" customHeight="1">
      <c r="A31" s="38" t="s">
        <v>46</v>
      </c>
      <c r="B31" s="38">
        <f>SUM(C31:D31)</f>
        <v>2.5</v>
      </c>
      <c r="C31" s="38">
        <v>2</v>
      </c>
      <c r="D31" s="38">
        <v>0.5</v>
      </c>
      <c r="E31" s="39" t="s">
        <v>205</v>
      </c>
      <c r="F31" s="49">
        <v>2</v>
      </c>
    </row>
    <row r="32" spans="1:6" ht="13.5" customHeight="1">
      <c r="A32" s="38" t="s">
        <v>47</v>
      </c>
      <c r="B32" s="38">
        <f>SUM(C32:D32)</f>
        <v>1.5</v>
      </c>
      <c r="C32" s="38">
        <v>1</v>
      </c>
      <c r="D32" s="38">
        <v>0.5</v>
      </c>
      <c r="E32" s="39" t="s">
        <v>205</v>
      </c>
      <c r="F32" s="49">
        <v>2</v>
      </c>
    </row>
    <row r="33" spans="1:6" ht="13.5" customHeight="1">
      <c r="A33" s="35" t="s">
        <v>94</v>
      </c>
      <c r="B33" s="36"/>
      <c r="C33" s="36"/>
      <c r="D33" s="36"/>
      <c r="E33" s="36"/>
      <c r="F33" s="50"/>
    </row>
    <row r="34" spans="1:6" ht="13.5" customHeight="1">
      <c r="A34" s="38" t="s">
        <v>48</v>
      </c>
      <c r="B34" s="38">
        <f>SUM(C34:D34)</f>
        <v>1.5</v>
      </c>
      <c r="C34" s="38">
        <v>1</v>
      </c>
      <c r="D34" s="38">
        <v>0.5</v>
      </c>
      <c r="E34" s="39" t="s">
        <v>205</v>
      </c>
      <c r="F34" s="49">
        <v>3</v>
      </c>
    </row>
    <row r="35" spans="1:6" ht="21" customHeight="1">
      <c r="A35" s="41" t="s">
        <v>71</v>
      </c>
      <c r="B35" s="38">
        <f>SUM(C35:D35)</f>
        <v>1.5</v>
      </c>
      <c r="C35" s="38">
        <v>1</v>
      </c>
      <c r="D35" s="38">
        <v>0.5</v>
      </c>
      <c r="E35" s="39" t="s">
        <v>205</v>
      </c>
      <c r="F35" s="49">
        <v>3</v>
      </c>
    </row>
    <row r="36" spans="1:6" ht="13.5" customHeight="1">
      <c r="A36" s="38" t="s">
        <v>67</v>
      </c>
      <c r="B36" s="38">
        <v>1.5</v>
      </c>
      <c r="C36" s="38">
        <v>1</v>
      </c>
      <c r="D36" s="38">
        <v>0.5</v>
      </c>
      <c r="E36" s="39" t="s">
        <v>205</v>
      </c>
      <c r="F36" s="49">
        <v>3</v>
      </c>
    </row>
    <row r="37" spans="1:6" ht="13.5" customHeight="1">
      <c r="A37" s="40" t="s">
        <v>95</v>
      </c>
      <c r="B37" s="36"/>
      <c r="C37" s="36"/>
      <c r="D37" s="36"/>
      <c r="E37" s="36"/>
      <c r="F37" s="50"/>
    </row>
    <row r="38" spans="1:6" ht="13.5" customHeight="1">
      <c r="A38" s="42" t="s">
        <v>96</v>
      </c>
      <c r="B38" s="43"/>
      <c r="C38" s="43"/>
      <c r="D38" s="43"/>
      <c r="E38" s="43"/>
      <c r="F38" s="51"/>
    </row>
    <row r="39" spans="1:6" ht="13.5" customHeight="1">
      <c r="A39" s="38" t="s">
        <v>9</v>
      </c>
      <c r="B39" s="38">
        <f>SUM(C39:D39)</f>
        <v>4</v>
      </c>
      <c r="C39" s="38">
        <v>3</v>
      </c>
      <c r="D39" s="38">
        <v>1</v>
      </c>
      <c r="E39" s="39" t="s">
        <v>185</v>
      </c>
      <c r="F39" s="49">
        <v>2</v>
      </c>
    </row>
    <row r="40" spans="1:6" ht="13.5" customHeight="1">
      <c r="A40" s="38" t="s">
        <v>10</v>
      </c>
      <c r="B40" s="38">
        <f>SUM(C40:D40)</f>
        <v>4</v>
      </c>
      <c r="C40" s="38">
        <v>3</v>
      </c>
      <c r="D40" s="38">
        <v>1</v>
      </c>
      <c r="E40" s="39" t="s">
        <v>185</v>
      </c>
      <c r="F40" s="49">
        <v>2</v>
      </c>
    </row>
    <row r="41" spans="1:6" ht="13.5" customHeight="1">
      <c r="A41" s="38" t="s">
        <v>11</v>
      </c>
      <c r="B41" s="38">
        <f>SUM(C41:D41)</f>
        <v>4</v>
      </c>
      <c r="C41" s="38">
        <v>3</v>
      </c>
      <c r="D41" s="38">
        <v>1</v>
      </c>
      <c r="E41" s="39" t="s">
        <v>185</v>
      </c>
      <c r="F41" s="49">
        <v>2</v>
      </c>
    </row>
    <row r="42" spans="1:6" ht="13.5" customHeight="1">
      <c r="A42" s="42" t="s">
        <v>74</v>
      </c>
      <c r="B42" s="43"/>
      <c r="C42" s="43"/>
      <c r="D42" s="43"/>
      <c r="E42" s="43"/>
      <c r="F42" s="51"/>
    </row>
    <row r="43" spans="1:6" ht="13.5" customHeight="1">
      <c r="A43" s="38" t="s">
        <v>12</v>
      </c>
      <c r="B43" s="38">
        <f aca="true" t="shared" si="0" ref="B43:B51">SUM(C43:D43)</f>
        <v>3.5</v>
      </c>
      <c r="C43" s="38">
        <v>3</v>
      </c>
      <c r="D43" s="38">
        <v>0.5</v>
      </c>
      <c r="E43" s="39" t="s">
        <v>82</v>
      </c>
      <c r="F43" s="49">
        <v>1</v>
      </c>
    </row>
    <row r="44" spans="1:6" ht="13.5" customHeight="1">
      <c r="A44" s="38" t="s">
        <v>13</v>
      </c>
      <c r="B44" s="38">
        <f t="shared" si="0"/>
        <v>3.5</v>
      </c>
      <c r="C44" s="38">
        <v>3</v>
      </c>
      <c r="D44" s="38">
        <v>0.5</v>
      </c>
      <c r="E44" s="39" t="s">
        <v>82</v>
      </c>
      <c r="F44" s="49">
        <v>1</v>
      </c>
    </row>
    <row r="45" spans="1:6" s="44" customFormat="1" ht="21" customHeight="1">
      <c r="A45" s="41" t="s">
        <v>15</v>
      </c>
      <c r="B45" s="38">
        <f t="shared" si="0"/>
        <v>7</v>
      </c>
      <c r="C45" s="38">
        <v>6</v>
      </c>
      <c r="D45" s="38">
        <v>1</v>
      </c>
      <c r="E45" s="39" t="s">
        <v>185</v>
      </c>
      <c r="F45" s="49">
        <v>3</v>
      </c>
    </row>
    <row r="46" spans="1:6" s="44" customFormat="1" ht="21" customHeight="1">
      <c r="A46" s="41" t="s">
        <v>16</v>
      </c>
      <c r="B46" s="38">
        <f t="shared" si="0"/>
        <v>7</v>
      </c>
      <c r="C46" s="38">
        <v>6</v>
      </c>
      <c r="D46" s="38">
        <v>1</v>
      </c>
      <c r="E46" s="39" t="s">
        <v>82</v>
      </c>
      <c r="F46" s="49">
        <v>1</v>
      </c>
    </row>
    <row r="47" spans="1:6" s="44" customFormat="1" ht="21" customHeight="1">
      <c r="A47" s="41" t="s">
        <v>17</v>
      </c>
      <c r="B47" s="38">
        <f t="shared" si="0"/>
        <v>6.5</v>
      </c>
      <c r="C47" s="38">
        <v>6</v>
      </c>
      <c r="D47" s="38">
        <v>0.5</v>
      </c>
      <c r="E47" s="39" t="s">
        <v>204</v>
      </c>
      <c r="F47" s="49">
        <v>2</v>
      </c>
    </row>
    <row r="48" spans="1:6" s="44" customFormat="1" ht="21" customHeight="1">
      <c r="A48" s="41" t="s">
        <v>18</v>
      </c>
      <c r="B48" s="38">
        <f t="shared" si="0"/>
        <v>6.5</v>
      </c>
      <c r="C48" s="38">
        <v>6</v>
      </c>
      <c r="D48" s="38">
        <v>0.5</v>
      </c>
      <c r="E48" s="39" t="s">
        <v>185</v>
      </c>
      <c r="F48" s="49">
        <v>3</v>
      </c>
    </row>
    <row r="49" spans="1:6" s="44" customFormat="1" ht="21" customHeight="1">
      <c r="A49" s="41" t="s">
        <v>19</v>
      </c>
      <c r="B49" s="38">
        <f t="shared" si="0"/>
        <v>6.5</v>
      </c>
      <c r="C49" s="38">
        <v>6</v>
      </c>
      <c r="D49" s="38">
        <v>0.5</v>
      </c>
      <c r="E49" s="39" t="s">
        <v>82</v>
      </c>
      <c r="F49" s="49">
        <v>1</v>
      </c>
    </row>
    <row r="50" spans="1:6" s="44" customFormat="1" ht="21" customHeight="1">
      <c r="A50" s="41" t="s">
        <v>68</v>
      </c>
      <c r="B50" s="38">
        <f t="shared" si="0"/>
        <v>6.5</v>
      </c>
      <c r="C50" s="38">
        <v>6</v>
      </c>
      <c r="D50" s="38">
        <v>0.5</v>
      </c>
      <c r="E50" s="39" t="s">
        <v>204</v>
      </c>
      <c r="F50" s="49">
        <v>2</v>
      </c>
    </row>
    <row r="51" spans="1:6" s="44" customFormat="1" ht="21" customHeight="1">
      <c r="A51" s="41" t="s">
        <v>20</v>
      </c>
      <c r="B51" s="38">
        <f t="shared" si="0"/>
        <v>2</v>
      </c>
      <c r="C51" s="38">
        <v>1.5</v>
      </c>
      <c r="D51" s="38">
        <v>0.5</v>
      </c>
      <c r="E51" s="39" t="s">
        <v>81</v>
      </c>
      <c r="F51" s="49">
        <v>1</v>
      </c>
    </row>
    <row r="52" spans="1:6" ht="13.5" customHeight="1">
      <c r="A52" s="42" t="s">
        <v>98</v>
      </c>
      <c r="B52" s="43"/>
      <c r="C52" s="43"/>
      <c r="D52" s="43"/>
      <c r="E52" s="43"/>
      <c r="F52" s="51"/>
    </row>
    <row r="53" spans="1:6" ht="13.5" customHeight="1">
      <c r="A53" s="38" t="s">
        <v>51</v>
      </c>
      <c r="B53" s="38">
        <f>SUM(C53:D53)</f>
        <v>6</v>
      </c>
      <c r="C53" s="38">
        <v>4.5</v>
      </c>
      <c r="D53" s="38">
        <v>1.5</v>
      </c>
      <c r="E53" s="39" t="s">
        <v>81</v>
      </c>
      <c r="F53" s="49">
        <v>2</v>
      </c>
    </row>
    <row r="54" spans="1:6" ht="13.5" customHeight="1">
      <c r="A54" s="38" t="s">
        <v>21</v>
      </c>
      <c r="B54" s="38">
        <f>SUM(C54:D54)</f>
        <v>6</v>
      </c>
      <c r="C54" s="38">
        <v>4</v>
      </c>
      <c r="D54" s="38">
        <v>2</v>
      </c>
      <c r="E54" s="39" t="s">
        <v>81</v>
      </c>
      <c r="F54" s="49">
        <v>2</v>
      </c>
    </row>
    <row r="55" spans="1:6" ht="13.5" customHeight="1">
      <c r="A55" s="38" t="s">
        <v>72</v>
      </c>
      <c r="B55" s="38">
        <v>2</v>
      </c>
      <c r="C55" s="38">
        <v>2</v>
      </c>
      <c r="D55" s="38"/>
      <c r="E55" s="81" t="s">
        <v>81</v>
      </c>
      <c r="F55" s="82">
        <v>2</v>
      </c>
    </row>
    <row r="56" spans="1:6" ht="13.5" customHeight="1">
      <c r="A56" s="35" t="s">
        <v>99</v>
      </c>
      <c r="B56" s="36"/>
      <c r="C56" s="36"/>
      <c r="D56" s="36"/>
      <c r="E56" s="36"/>
      <c r="F56" s="50"/>
    </row>
    <row r="57" spans="1:6" ht="13.5" customHeight="1">
      <c r="A57" s="38" t="s">
        <v>22</v>
      </c>
      <c r="B57" s="38">
        <f>SUM(C57:D57)</f>
        <v>3</v>
      </c>
      <c r="C57" s="38">
        <v>3</v>
      </c>
      <c r="D57" s="38">
        <v>0</v>
      </c>
      <c r="E57" s="39" t="s">
        <v>81</v>
      </c>
      <c r="F57" s="49">
        <v>3</v>
      </c>
    </row>
    <row r="58" spans="1:6" ht="13.5" customHeight="1" thickBot="1">
      <c r="A58" s="45" t="s">
        <v>23</v>
      </c>
      <c r="B58" s="45">
        <f>SUM(C58:D58)</f>
        <v>1</v>
      </c>
      <c r="C58" s="45">
        <v>1</v>
      </c>
      <c r="D58" s="45">
        <v>0</v>
      </c>
      <c r="E58" s="46" t="s">
        <v>81</v>
      </c>
      <c r="F58" s="52">
        <v>3</v>
      </c>
    </row>
    <row r="59" spans="1:6" ht="13.5" customHeight="1" thickTop="1">
      <c r="A59" s="54" t="s">
        <v>69</v>
      </c>
      <c r="B59" s="58">
        <f>SUM(B8:B58)</f>
        <v>134.5</v>
      </c>
      <c r="C59" s="58">
        <f>SUM(C8:C58)</f>
        <v>94</v>
      </c>
      <c r="D59" s="47">
        <f>SUM(D8:D58)</f>
        <v>40.5</v>
      </c>
      <c r="E59" s="95"/>
      <c r="F59" s="96"/>
    </row>
    <row r="60" spans="1:6" ht="15.75" customHeight="1">
      <c r="A60" s="94" t="s">
        <v>70</v>
      </c>
      <c r="B60" s="94"/>
      <c r="C60" s="94"/>
      <c r="D60" s="94"/>
      <c r="E60" s="94"/>
      <c r="F60" s="94"/>
    </row>
  </sheetData>
  <sheetProtection password="DC93" sheet="1"/>
  <mergeCells count="7">
    <mergeCell ref="A60:F60"/>
    <mergeCell ref="A2:F2"/>
    <mergeCell ref="D3:F3"/>
    <mergeCell ref="A5:A6"/>
    <mergeCell ref="B5:D5"/>
    <mergeCell ref="E5:F5"/>
    <mergeCell ref="E59:F59"/>
  </mergeCells>
  <printOptions/>
  <pageMargins left="0.85" right="0.28" top="0.2" bottom="0.29" header="0.29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30" customHeight="1"/>
  <cols>
    <col min="1" max="1" width="11.75390625" style="4" customWidth="1"/>
    <col min="2" max="2" width="16.125" style="4" customWidth="1"/>
    <col min="3" max="4" width="5.125" style="4" customWidth="1"/>
    <col min="5" max="5" width="40.25390625" style="4" customWidth="1"/>
    <col min="6" max="6" width="12.625" style="4" customWidth="1"/>
    <col min="7" max="7" width="6.375" style="4" customWidth="1"/>
    <col min="8" max="16384" width="9.00390625" style="4" customWidth="1"/>
  </cols>
  <sheetData>
    <row r="1" s="2" customFormat="1" ht="13.5" customHeight="1">
      <c r="A1" s="1" t="s">
        <v>0</v>
      </c>
    </row>
    <row r="2" spans="1:7" s="2" customFormat="1" ht="17.25" customHeight="1">
      <c r="A2" s="120" t="s">
        <v>1</v>
      </c>
      <c r="B2" s="120"/>
      <c r="C2" s="120"/>
      <c r="D2" s="120"/>
      <c r="E2" s="120"/>
      <c r="F2" s="120"/>
      <c r="G2" s="120"/>
    </row>
    <row r="3" spans="1:7" s="2" customFormat="1" ht="16.5" customHeight="1">
      <c r="A3" s="3" t="s">
        <v>79</v>
      </c>
      <c r="B3" s="3"/>
      <c r="C3" s="3"/>
      <c r="D3" s="3"/>
      <c r="E3" s="3"/>
      <c r="G3" s="8" t="str">
        <f>'[2]研修区分表'!D3</f>
        <v>平成  30年度　 三条教室　第  2回</v>
      </c>
    </row>
    <row r="4" spans="1:7" ht="18" customHeight="1">
      <c r="A4" s="55" t="s">
        <v>213</v>
      </c>
      <c r="B4" s="55"/>
      <c r="C4" s="55"/>
      <c r="D4" s="55"/>
      <c r="G4" s="5"/>
    </row>
    <row r="5" spans="1:7" ht="20.25" customHeight="1">
      <c r="A5" s="6" t="s">
        <v>2</v>
      </c>
      <c r="B5" s="6" t="s">
        <v>3</v>
      </c>
      <c r="C5" s="6" t="s">
        <v>4</v>
      </c>
      <c r="D5" s="56" t="s">
        <v>100</v>
      </c>
      <c r="E5" s="7" t="s">
        <v>5</v>
      </c>
      <c r="F5" s="6" t="s">
        <v>6</v>
      </c>
      <c r="G5" s="6" t="s">
        <v>7</v>
      </c>
    </row>
    <row r="6" spans="1:7" ht="15.75" customHeight="1">
      <c r="A6" s="123">
        <v>43233</v>
      </c>
      <c r="B6" s="68" t="s">
        <v>101</v>
      </c>
      <c r="C6" s="70">
        <v>1</v>
      </c>
      <c r="D6" s="71"/>
      <c r="E6" s="80" t="s">
        <v>102</v>
      </c>
      <c r="F6" s="73" t="s">
        <v>8</v>
      </c>
      <c r="G6" s="108" t="s">
        <v>207</v>
      </c>
    </row>
    <row r="7" spans="1:7" ht="11.25" customHeight="1">
      <c r="A7" s="124"/>
      <c r="B7" s="127" t="s">
        <v>184</v>
      </c>
      <c r="C7" s="132">
        <v>3</v>
      </c>
      <c r="D7" s="141">
        <v>1</v>
      </c>
      <c r="E7" s="140" t="s">
        <v>64</v>
      </c>
      <c r="F7" s="129" t="str">
        <f>'[2]研修区分表'!E8</f>
        <v>水落　清美</v>
      </c>
      <c r="G7" s="109"/>
    </row>
    <row r="8" spans="1:7" ht="11.25" customHeight="1">
      <c r="A8" s="124"/>
      <c r="B8" s="128"/>
      <c r="C8" s="128"/>
      <c r="D8" s="141"/>
      <c r="E8" s="139"/>
      <c r="F8" s="130"/>
      <c r="G8" s="109"/>
    </row>
    <row r="9" spans="1:7" ht="15.75" customHeight="1">
      <c r="A9" s="125"/>
      <c r="B9" s="54" t="s">
        <v>103</v>
      </c>
      <c r="C9" s="54">
        <v>3</v>
      </c>
      <c r="D9" s="146"/>
      <c r="E9" s="60" t="s">
        <v>65</v>
      </c>
      <c r="F9" s="58" t="str">
        <f>F7</f>
        <v>水落　清美</v>
      </c>
      <c r="G9" s="109"/>
    </row>
    <row r="10" spans="1:7" ht="15.75" customHeight="1">
      <c r="A10" s="105">
        <v>43240</v>
      </c>
      <c r="B10" s="93" t="s">
        <v>75</v>
      </c>
      <c r="C10" s="70">
        <v>1</v>
      </c>
      <c r="D10" s="121">
        <v>2</v>
      </c>
      <c r="E10" s="61" t="s">
        <v>30</v>
      </c>
      <c r="F10" s="73" t="str">
        <f>'[2]研修区分表'!$E$11</f>
        <v>元井　信明</v>
      </c>
      <c r="G10" s="109"/>
    </row>
    <row r="11" spans="1:7" ht="15.75" customHeight="1">
      <c r="A11" s="106"/>
      <c r="B11" s="93" t="s">
        <v>76</v>
      </c>
      <c r="C11" s="69">
        <v>0.5</v>
      </c>
      <c r="D11" s="122"/>
      <c r="E11" s="62" t="s">
        <v>31</v>
      </c>
      <c r="F11" s="74" t="str">
        <f>$F$10</f>
        <v>元井　信明</v>
      </c>
      <c r="G11" s="109"/>
    </row>
    <row r="12" spans="1:7" ht="15.75" customHeight="1">
      <c r="A12" s="106"/>
      <c r="B12" s="93" t="s">
        <v>104</v>
      </c>
      <c r="C12" s="69">
        <v>0.5</v>
      </c>
      <c r="D12" s="122">
        <v>4</v>
      </c>
      <c r="E12" s="62" t="s">
        <v>37</v>
      </c>
      <c r="F12" s="74" t="str">
        <f>$F$10</f>
        <v>元井　信明</v>
      </c>
      <c r="G12" s="109"/>
    </row>
    <row r="13" spans="1:7" ht="15.75" customHeight="1">
      <c r="A13" s="106"/>
      <c r="B13" s="93" t="s">
        <v>105</v>
      </c>
      <c r="C13" s="69">
        <v>0.5</v>
      </c>
      <c r="D13" s="122"/>
      <c r="E13" s="62" t="s">
        <v>38</v>
      </c>
      <c r="F13" s="74" t="str">
        <f>$F$10</f>
        <v>元井　信明</v>
      </c>
      <c r="G13" s="109"/>
    </row>
    <row r="14" spans="1:7" ht="15.75" customHeight="1">
      <c r="A14" s="106"/>
      <c r="B14" s="93" t="s">
        <v>106</v>
      </c>
      <c r="C14" s="69">
        <v>0.5</v>
      </c>
      <c r="D14" s="122"/>
      <c r="E14" s="62" t="s">
        <v>80</v>
      </c>
      <c r="F14" s="74" t="str">
        <f>$F$10</f>
        <v>元井　信明</v>
      </c>
      <c r="G14" s="109"/>
    </row>
    <row r="15" spans="1:7" ht="15.75" customHeight="1">
      <c r="A15" s="106"/>
      <c r="B15" s="127" t="s">
        <v>107</v>
      </c>
      <c r="C15" s="127">
        <v>1.5</v>
      </c>
      <c r="D15" s="122">
        <v>3</v>
      </c>
      <c r="E15" s="140" t="s">
        <v>32</v>
      </c>
      <c r="F15" s="131" t="str">
        <f>F10</f>
        <v>元井　信明</v>
      </c>
      <c r="G15" s="109"/>
    </row>
    <row r="16" spans="1:7" ht="15.75" customHeight="1">
      <c r="A16" s="106"/>
      <c r="B16" s="128"/>
      <c r="C16" s="128"/>
      <c r="D16" s="122"/>
      <c r="E16" s="139"/>
      <c r="F16" s="130"/>
      <c r="G16" s="109"/>
    </row>
    <row r="17" spans="1:7" ht="15.75" customHeight="1">
      <c r="A17" s="106"/>
      <c r="B17" s="93" t="s">
        <v>108</v>
      </c>
      <c r="C17" s="69">
        <v>0.5</v>
      </c>
      <c r="D17" s="122"/>
      <c r="E17" s="62" t="s">
        <v>33</v>
      </c>
      <c r="F17" s="74" t="str">
        <f>$F$10</f>
        <v>元井　信明</v>
      </c>
      <c r="G17" s="109"/>
    </row>
    <row r="18" spans="1:7" ht="15.75" customHeight="1">
      <c r="A18" s="106"/>
      <c r="B18" s="93" t="s">
        <v>109</v>
      </c>
      <c r="C18" s="69">
        <v>0.5</v>
      </c>
      <c r="D18" s="122"/>
      <c r="E18" s="62" t="s">
        <v>34</v>
      </c>
      <c r="F18" s="74" t="str">
        <f>$F$10</f>
        <v>元井　信明</v>
      </c>
      <c r="G18" s="109"/>
    </row>
    <row r="19" spans="1:7" ht="15.75" customHeight="1">
      <c r="A19" s="107"/>
      <c r="B19" s="93" t="s">
        <v>77</v>
      </c>
      <c r="C19" s="72">
        <v>0.5</v>
      </c>
      <c r="D19" s="126"/>
      <c r="E19" s="63" t="s">
        <v>35</v>
      </c>
      <c r="F19" s="79" t="str">
        <f>$F$10</f>
        <v>元井　信明</v>
      </c>
      <c r="G19" s="109"/>
    </row>
    <row r="20" spans="1:7" ht="15.75" customHeight="1">
      <c r="A20" s="105">
        <v>43247</v>
      </c>
      <c r="B20" s="70" t="s">
        <v>110</v>
      </c>
      <c r="C20" s="70">
        <v>1</v>
      </c>
      <c r="D20" s="144">
        <v>8</v>
      </c>
      <c r="E20" s="64" t="s">
        <v>48</v>
      </c>
      <c r="F20" s="73" t="str">
        <f>'[2]研修区分表'!E34</f>
        <v>神村　典子</v>
      </c>
      <c r="G20" s="109"/>
    </row>
    <row r="21" spans="1:7" ht="30" customHeight="1">
      <c r="A21" s="106"/>
      <c r="B21" s="69" t="s">
        <v>111</v>
      </c>
      <c r="C21" s="69">
        <v>1</v>
      </c>
      <c r="D21" s="145"/>
      <c r="E21" s="65" t="s">
        <v>71</v>
      </c>
      <c r="F21" s="74" t="str">
        <f>'[2]研修区分表'!E35</f>
        <v>神村　典子</v>
      </c>
      <c r="G21" s="109"/>
    </row>
    <row r="22" spans="1:7" ht="15.75" customHeight="1">
      <c r="A22" s="106"/>
      <c r="B22" s="69" t="s">
        <v>112</v>
      </c>
      <c r="C22" s="69">
        <v>1.5</v>
      </c>
      <c r="D22" s="83">
        <v>6</v>
      </c>
      <c r="E22" s="62" t="s">
        <v>41</v>
      </c>
      <c r="F22" s="74" t="str">
        <f>'[2]研修区分表'!E27</f>
        <v>神村　典子</v>
      </c>
      <c r="G22" s="109"/>
    </row>
    <row r="23" spans="1:7" ht="15.75" customHeight="1">
      <c r="A23" s="106"/>
      <c r="B23" s="84" t="s">
        <v>113</v>
      </c>
      <c r="C23" s="84">
        <v>2.5</v>
      </c>
      <c r="D23" s="87">
        <v>7</v>
      </c>
      <c r="E23" s="88" t="s">
        <v>44</v>
      </c>
      <c r="F23" s="89" t="str">
        <f>'[2]研修区分表'!E30</f>
        <v>神村　典子</v>
      </c>
      <c r="G23" s="109"/>
    </row>
    <row r="24" spans="1:7" ht="15.75" customHeight="1">
      <c r="A24" s="105">
        <v>43254</v>
      </c>
      <c r="B24" s="70" t="s">
        <v>114</v>
      </c>
      <c r="C24" s="70">
        <v>1.5</v>
      </c>
      <c r="D24" s="71">
        <v>6</v>
      </c>
      <c r="E24" s="61" t="s">
        <v>42</v>
      </c>
      <c r="F24" s="73" t="str">
        <f>'[2]研修区分表'!E26</f>
        <v>神村　典子</v>
      </c>
      <c r="G24" s="109"/>
    </row>
    <row r="25" spans="1:7" ht="15.75" customHeight="1">
      <c r="A25" s="106"/>
      <c r="B25" s="90" t="s">
        <v>115</v>
      </c>
      <c r="C25" s="90">
        <v>0.5</v>
      </c>
      <c r="D25" s="141">
        <v>7</v>
      </c>
      <c r="E25" s="91" t="s">
        <v>66</v>
      </c>
      <c r="F25" s="92" t="str">
        <f>'[2]研修区分表'!E29</f>
        <v>神村　典子</v>
      </c>
      <c r="G25" s="109"/>
    </row>
    <row r="26" spans="1:7" ht="15.75" customHeight="1">
      <c r="A26" s="106"/>
      <c r="B26" s="69" t="s">
        <v>116</v>
      </c>
      <c r="C26" s="69">
        <v>2</v>
      </c>
      <c r="D26" s="142"/>
      <c r="E26" s="59" t="s">
        <v>46</v>
      </c>
      <c r="F26" s="74" t="str">
        <f>'[2]研修区分表'!E31</f>
        <v>神村　典子</v>
      </c>
      <c r="G26" s="109"/>
    </row>
    <row r="27" spans="1:7" ht="15.75" customHeight="1">
      <c r="A27" s="106"/>
      <c r="B27" s="69" t="s">
        <v>117</v>
      </c>
      <c r="C27" s="84">
        <v>1</v>
      </c>
      <c r="D27" s="143"/>
      <c r="E27" s="67" t="s">
        <v>47</v>
      </c>
      <c r="F27" s="74" t="str">
        <f>'[2]研修区分表'!E32</f>
        <v>神村　典子</v>
      </c>
      <c r="G27" s="109"/>
    </row>
    <row r="28" spans="1:7" ht="15.75" customHeight="1">
      <c r="A28" s="107"/>
      <c r="B28" s="72" t="s">
        <v>118</v>
      </c>
      <c r="C28" s="72">
        <v>1</v>
      </c>
      <c r="D28" s="85">
        <v>8</v>
      </c>
      <c r="E28" s="86" t="s">
        <v>67</v>
      </c>
      <c r="F28" s="79" t="str">
        <f>'[2]研修区分表'!E36</f>
        <v>神村　典子</v>
      </c>
      <c r="G28" s="109"/>
    </row>
    <row r="29" spans="1:7" ht="15.75" customHeight="1">
      <c r="A29" s="105">
        <v>43261</v>
      </c>
      <c r="B29" s="70" t="s">
        <v>119</v>
      </c>
      <c r="C29" s="70">
        <v>1.5</v>
      </c>
      <c r="D29" s="144">
        <v>5</v>
      </c>
      <c r="E29" s="61" t="s">
        <v>39</v>
      </c>
      <c r="F29" s="73" t="str">
        <f>'[2]研修区分表'!E23</f>
        <v>杵淵　志保</v>
      </c>
      <c r="G29" s="109"/>
    </row>
    <row r="30" spans="1:7" ht="15.75" customHeight="1">
      <c r="A30" s="106"/>
      <c r="B30" s="69" t="s">
        <v>120</v>
      </c>
      <c r="C30" s="69">
        <v>1.5</v>
      </c>
      <c r="D30" s="145"/>
      <c r="E30" s="59" t="s">
        <v>40</v>
      </c>
      <c r="F30" s="74" t="str">
        <f>'[2]研修区分表'!E24</f>
        <v>杵淵　志保</v>
      </c>
      <c r="G30" s="109"/>
    </row>
    <row r="31" spans="1:7" ht="15.75" customHeight="1">
      <c r="A31" s="107"/>
      <c r="B31" s="54" t="s">
        <v>121</v>
      </c>
      <c r="C31" s="54">
        <v>3</v>
      </c>
      <c r="D31" s="75" t="s">
        <v>122</v>
      </c>
      <c r="E31" s="66" t="s">
        <v>9</v>
      </c>
      <c r="F31" s="58" t="str">
        <f>'[2]研修区分表'!E39</f>
        <v>杵淵　志保</v>
      </c>
      <c r="G31" s="109"/>
    </row>
    <row r="32" spans="1:7" ht="15.75" customHeight="1">
      <c r="A32" s="105">
        <v>43268</v>
      </c>
      <c r="B32" s="70" t="s">
        <v>123</v>
      </c>
      <c r="C32" s="70">
        <v>3</v>
      </c>
      <c r="D32" s="76" t="s">
        <v>122</v>
      </c>
      <c r="E32" s="61" t="s">
        <v>10</v>
      </c>
      <c r="F32" s="73" t="str">
        <f>'[2]研修区分表'!E40</f>
        <v>杵淵　志保</v>
      </c>
      <c r="G32" s="109"/>
    </row>
    <row r="33" spans="1:7" ht="15.75" customHeight="1">
      <c r="A33" s="107"/>
      <c r="B33" s="54" t="s">
        <v>121</v>
      </c>
      <c r="C33" s="54">
        <v>3</v>
      </c>
      <c r="D33" s="75" t="s">
        <v>122</v>
      </c>
      <c r="E33" s="66" t="s">
        <v>11</v>
      </c>
      <c r="F33" s="58" t="str">
        <f>'[2]研修区分表'!E41</f>
        <v>杵淵　志保</v>
      </c>
      <c r="G33" s="109"/>
    </row>
    <row r="34" spans="1:7" ht="15.75" customHeight="1">
      <c r="A34" s="105">
        <v>43275</v>
      </c>
      <c r="B34" s="70" t="s">
        <v>123</v>
      </c>
      <c r="C34" s="70">
        <v>3</v>
      </c>
      <c r="D34" s="76" t="s">
        <v>122</v>
      </c>
      <c r="E34" s="61" t="s">
        <v>12</v>
      </c>
      <c r="F34" s="73" t="str">
        <f>'[2]研修区分表'!E43</f>
        <v>石山　文枝</v>
      </c>
      <c r="G34" s="109"/>
    </row>
    <row r="35" spans="1:7" ht="15.75" customHeight="1">
      <c r="A35" s="107"/>
      <c r="B35" s="54" t="s">
        <v>121</v>
      </c>
      <c r="C35" s="54">
        <v>3</v>
      </c>
      <c r="D35" s="75" t="s">
        <v>122</v>
      </c>
      <c r="E35" s="66" t="s">
        <v>13</v>
      </c>
      <c r="F35" s="58" t="str">
        <f>'[2]研修区分表'!E44</f>
        <v>石山　文枝</v>
      </c>
      <c r="G35" s="109"/>
    </row>
    <row r="36" spans="1:7" ht="15" customHeight="1">
      <c r="A36" s="105">
        <v>43282</v>
      </c>
      <c r="B36" s="70" t="s">
        <v>123</v>
      </c>
      <c r="C36" s="111">
        <v>6</v>
      </c>
      <c r="D36" s="113" t="s">
        <v>122</v>
      </c>
      <c r="E36" s="115" t="s">
        <v>14</v>
      </c>
      <c r="F36" s="73" t="str">
        <f>'[2]研修区分表'!E50</f>
        <v>水落　清美</v>
      </c>
      <c r="G36" s="109"/>
    </row>
    <row r="37" spans="1:7" ht="15" customHeight="1">
      <c r="A37" s="107"/>
      <c r="B37" s="54" t="s">
        <v>121</v>
      </c>
      <c r="C37" s="112"/>
      <c r="D37" s="114"/>
      <c r="E37" s="116"/>
      <c r="F37" s="79" t="str">
        <f>F36</f>
        <v>水落　清美</v>
      </c>
      <c r="G37" s="109"/>
    </row>
    <row r="38" spans="1:7" ht="15" customHeight="1">
      <c r="A38" s="105">
        <v>43289</v>
      </c>
      <c r="B38" s="70" t="s">
        <v>123</v>
      </c>
      <c r="C38" s="111">
        <v>6</v>
      </c>
      <c r="D38" s="113" t="s">
        <v>122</v>
      </c>
      <c r="E38" s="115" t="s">
        <v>15</v>
      </c>
      <c r="F38" s="73" t="str">
        <f>'[2]研修区分表'!E45</f>
        <v>杵淵　志保</v>
      </c>
      <c r="G38" s="109"/>
    </row>
    <row r="39" spans="1:7" ht="15" customHeight="1">
      <c r="A39" s="107"/>
      <c r="B39" s="54" t="s">
        <v>121</v>
      </c>
      <c r="C39" s="112"/>
      <c r="D39" s="114"/>
      <c r="E39" s="116"/>
      <c r="F39" s="79" t="str">
        <f>F38</f>
        <v>杵淵　志保</v>
      </c>
      <c r="G39" s="109"/>
    </row>
    <row r="40" spans="1:7" ht="15" customHeight="1">
      <c r="A40" s="105">
        <v>43296</v>
      </c>
      <c r="B40" s="70" t="s">
        <v>123</v>
      </c>
      <c r="C40" s="111">
        <v>6</v>
      </c>
      <c r="D40" s="113" t="s">
        <v>122</v>
      </c>
      <c r="E40" s="115" t="s">
        <v>16</v>
      </c>
      <c r="F40" s="73" t="str">
        <f>'[2]研修区分表'!E46</f>
        <v>石山　文枝</v>
      </c>
      <c r="G40" s="109"/>
    </row>
    <row r="41" spans="1:7" ht="15" customHeight="1">
      <c r="A41" s="107"/>
      <c r="B41" s="54" t="s">
        <v>121</v>
      </c>
      <c r="C41" s="112"/>
      <c r="D41" s="114"/>
      <c r="E41" s="116"/>
      <c r="F41" s="79" t="str">
        <f>F40</f>
        <v>石山　文枝</v>
      </c>
      <c r="G41" s="109"/>
    </row>
    <row r="42" spans="1:7" ht="15" customHeight="1">
      <c r="A42" s="105">
        <v>43303</v>
      </c>
      <c r="B42" s="70" t="s">
        <v>123</v>
      </c>
      <c r="C42" s="111">
        <v>6</v>
      </c>
      <c r="D42" s="113" t="s">
        <v>122</v>
      </c>
      <c r="E42" s="115" t="s">
        <v>17</v>
      </c>
      <c r="F42" s="73" t="str">
        <f>'[2]研修区分表'!E47</f>
        <v>水落　清美</v>
      </c>
      <c r="G42" s="109"/>
    </row>
    <row r="43" spans="1:7" ht="15" customHeight="1">
      <c r="A43" s="107"/>
      <c r="B43" s="54" t="s">
        <v>121</v>
      </c>
      <c r="C43" s="112"/>
      <c r="D43" s="114"/>
      <c r="E43" s="116"/>
      <c r="F43" s="79" t="str">
        <f>F42</f>
        <v>水落　清美</v>
      </c>
      <c r="G43" s="109"/>
    </row>
    <row r="44" spans="1:7" ht="15" customHeight="1">
      <c r="A44" s="105">
        <v>43310</v>
      </c>
      <c r="B44" s="70" t="s">
        <v>123</v>
      </c>
      <c r="C44" s="111">
        <v>6</v>
      </c>
      <c r="D44" s="113" t="s">
        <v>122</v>
      </c>
      <c r="E44" s="115" t="s">
        <v>18</v>
      </c>
      <c r="F44" s="73" t="str">
        <f>'[2]研修区分表'!E48</f>
        <v>杵淵　志保</v>
      </c>
      <c r="G44" s="109"/>
    </row>
    <row r="45" spans="1:7" ht="15" customHeight="1">
      <c r="A45" s="107"/>
      <c r="B45" s="54" t="s">
        <v>121</v>
      </c>
      <c r="C45" s="112"/>
      <c r="D45" s="114"/>
      <c r="E45" s="116"/>
      <c r="F45" s="79" t="str">
        <f>F44</f>
        <v>杵淵　志保</v>
      </c>
      <c r="G45" s="109"/>
    </row>
    <row r="46" spans="1:7" ht="15" customHeight="1">
      <c r="A46" s="105">
        <v>43317</v>
      </c>
      <c r="B46" s="70" t="s">
        <v>123</v>
      </c>
      <c r="C46" s="111">
        <v>6</v>
      </c>
      <c r="D46" s="113" t="s">
        <v>122</v>
      </c>
      <c r="E46" s="115" t="s">
        <v>19</v>
      </c>
      <c r="F46" s="73" t="str">
        <f>'[2]研修区分表'!E49</f>
        <v>石山　文枝</v>
      </c>
      <c r="G46" s="109"/>
    </row>
    <row r="47" spans="1:7" ht="15" customHeight="1">
      <c r="A47" s="107"/>
      <c r="B47" s="54" t="s">
        <v>121</v>
      </c>
      <c r="C47" s="112"/>
      <c r="D47" s="114"/>
      <c r="E47" s="116"/>
      <c r="F47" s="79" t="str">
        <f>F46</f>
        <v>石山　文枝</v>
      </c>
      <c r="G47" s="109"/>
    </row>
    <row r="48" spans="1:7" ht="15.75" customHeight="1">
      <c r="A48" s="105">
        <v>43331</v>
      </c>
      <c r="B48" s="53" t="s">
        <v>119</v>
      </c>
      <c r="C48" s="70">
        <v>1.5</v>
      </c>
      <c r="D48" s="76" t="s">
        <v>122</v>
      </c>
      <c r="E48" s="61" t="s">
        <v>20</v>
      </c>
      <c r="F48" s="73" t="str">
        <f>'[2]研修区分表'!E51</f>
        <v>長谷川　恵美子</v>
      </c>
      <c r="G48" s="109"/>
    </row>
    <row r="49" spans="1:7" ht="15" customHeight="1">
      <c r="A49" s="106"/>
      <c r="B49" s="132" t="s">
        <v>124</v>
      </c>
      <c r="C49" s="132">
        <v>4.5</v>
      </c>
      <c r="D49" s="136" t="s">
        <v>122</v>
      </c>
      <c r="E49" s="134" t="s">
        <v>51</v>
      </c>
      <c r="F49" s="131" t="str">
        <f>'[2]研修区分表'!E53</f>
        <v>長谷川　恵美子</v>
      </c>
      <c r="G49" s="109"/>
    </row>
    <row r="50" spans="1:7" ht="15" customHeight="1">
      <c r="A50" s="107"/>
      <c r="B50" s="99"/>
      <c r="C50" s="99"/>
      <c r="D50" s="137"/>
      <c r="E50" s="135"/>
      <c r="F50" s="133"/>
      <c r="G50" s="109"/>
    </row>
    <row r="51" spans="1:7" ht="15" customHeight="1">
      <c r="A51" s="105">
        <v>43338</v>
      </c>
      <c r="B51" s="98" t="s">
        <v>125</v>
      </c>
      <c r="C51" s="98">
        <v>4</v>
      </c>
      <c r="D51" s="118" t="s">
        <v>122</v>
      </c>
      <c r="E51" s="138" t="s">
        <v>21</v>
      </c>
      <c r="F51" s="73" t="str">
        <f>'[2]研修区分表'!E54</f>
        <v>長谷川　恵美子</v>
      </c>
      <c r="G51" s="109"/>
    </row>
    <row r="52" spans="1:7" ht="15" customHeight="1">
      <c r="A52" s="106"/>
      <c r="B52" s="128"/>
      <c r="C52" s="128"/>
      <c r="D52" s="119"/>
      <c r="E52" s="139"/>
      <c r="F52" s="74" t="str">
        <f>F51</f>
        <v>長谷川　恵美子</v>
      </c>
      <c r="G52" s="109"/>
    </row>
    <row r="53" spans="1:7" ht="15.75" customHeight="1">
      <c r="A53" s="107"/>
      <c r="B53" s="77" t="s">
        <v>126</v>
      </c>
      <c r="C53" s="54">
        <v>2</v>
      </c>
      <c r="D53" s="78" t="s">
        <v>122</v>
      </c>
      <c r="E53" s="67" t="s">
        <v>72</v>
      </c>
      <c r="F53" s="58" t="str">
        <f>'[2]研修区分表'!E55</f>
        <v>長谷川　恵美子</v>
      </c>
      <c r="G53" s="109"/>
    </row>
    <row r="54" spans="1:7" ht="15.75" customHeight="1">
      <c r="A54" s="105">
        <v>43345</v>
      </c>
      <c r="B54" s="70" t="s">
        <v>123</v>
      </c>
      <c r="C54" s="70">
        <v>3</v>
      </c>
      <c r="D54" s="113" t="s">
        <v>127</v>
      </c>
      <c r="E54" s="61" t="s">
        <v>22</v>
      </c>
      <c r="F54" s="73" t="str">
        <f>'[2]研修区分表'!E57</f>
        <v>長谷川　恵美子</v>
      </c>
      <c r="G54" s="109"/>
    </row>
    <row r="55" spans="1:7" ht="15.75" customHeight="1">
      <c r="A55" s="106"/>
      <c r="B55" s="69" t="s">
        <v>128</v>
      </c>
      <c r="C55" s="69">
        <v>1</v>
      </c>
      <c r="D55" s="117"/>
      <c r="E55" s="62" t="s">
        <v>23</v>
      </c>
      <c r="F55" s="74" t="str">
        <f>'[2]研修区分表'!E58</f>
        <v>長谷川　恵美子</v>
      </c>
      <c r="G55" s="109"/>
    </row>
    <row r="56" spans="1:7" ht="15.75" customHeight="1">
      <c r="A56" s="107"/>
      <c r="B56" s="54" t="s">
        <v>129</v>
      </c>
      <c r="C56" s="54">
        <v>1</v>
      </c>
      <c r="D56" s="75"/>
      <c r="E56" s="66" t="s">
        <v>73</v>
      </c>
      <c r="F56" s="58" t="str">
        <f>F55</f>
        <v>長谷川　恵美子</v>
      </c>
      <c r="G56" s="110"/>
    </row>
  </sheetData>
  <sheetProtection password="DC93" sheet="1"/>
  <mergeCells count="61">
    <mergeCell ref="A54:A56"/>
    <mergeCell ref="D54:D55"/>
    <mergeCell ref="F49:F50"/>
    <mergeCell ref="A51:A53"/>
    <mergeCell ref="B51:B52"/>
    <mergeCell ref="C51:C52"/>
    <mergeCell ref="D51:D52"/>
    <mergeCell ref="E51:E52"/>
    <mergeCell ref="A46:A47"/>
    <mergeCell ref="C46:C47"/>
    <mergeCell ref="D46:D47"/>
    <mergeCell ref="E46:E47"/>
    <mergeCell ref="A48:A50"/>
    <mergeCell ref="B49:B50"/>
    <mergeCell ref="C49:C50"/>
    <mergeCell ref="D49:D50"/>
    <mergeCell ref="E49:E50"/>
    <mergeCell ref="A42:A43"/>
    <mergeCell ref="C42:C43"/>
    <mergeCell ref="D42:D43"/>
    <mergeCell ref="E42:E43"/>
    <mergeCell ref="A44:A45"/>
    <mergeCell ref="C44:C45"/>
    <mergeCell ref="D44:D45"/>
    <mergeCell ref="E44:E45"/>
    <mergeCell ref="A38:A39"/>
    <mergeCell ref="C38:C39"/>
    <mergeCell ref="D38:D39"/>
    <mergeCell ref="E38:E39"/>
    <mergeCell ref="A40:A41"/>
    <mergeCell ref="C40:C41"/>
    <mergeCell ref="D40:D41"/>
    <mergeCell ref="E40:E41"/>
    <mergeCell ref="A32:A33"/>
    <mergeCell ref="A34:A35"/>
    <mergeCell ref="A36:A37"/>
    <mergeCell ref="C36:C37"/>
    <mergeCell ref="D36:D37"/>
    <mergeCell ref="E36:E37"/>
    <mergeCell ref="A20:A23"/>
    <mergeCell ref="D20:D21"/>
    <mergeCell ref="A24:A28"/>
    <mergeCell ref="D25:D27"/>
    <mergeCell ref="A29:A31"/>
    <mergeCell ref="D29:D30"/>
    <mergeCell ref="D12:D14"/>
    <mergeCell ref="B15:B16"/>
    <mergeCell ref="C15:C16"/>
    <mergeCell ref="D15:D19"/>
    <mergeCell ref="E15:E16"/>
    <mergeCell ref="F15:F16"/>
    <mergeCell ref="A2:G2"/>
    <mergeCell ref="A6:A9"/>
    <mergeCell ref="G6:G56"/>
    <mergeCell ref="B7:B8"/>
    <mergeCell ref="C7:C8"/>
    <mergeCell ref="D7:D9"/>
    <mergeCell ref="E7:E8"/>
    <mergeCell ref="F7:F8"/>
    <mergeCell ref="A10:A19"/>
    <mergeCell ref="D10:D11"/>
  </mergeCells>
  <printOptions/>
  <pageMargins left="0.57" right="0.16" top="0.2" bottom="0.32" header="0.39" footer="0.2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3" customWidth="1"/>
    <col min="2" max="2" width="8.375" style="23" customWidth="1"/>
    <col min="3" max="3" width="51.25390625" style="23" customWidth="1"/>
    <col min="4" max="4" width="22.00390625" style="23" customWidth="1"/>
    <col min="5" max="16384" width="9.00390625" style="23" customWidth="1"/>
  </cols>
  <sheetData>
    <row r="1" s="2" customFormat="1" ht="12.75" customHeight="1">
      <c r="A1" s="1" t="s">
        <v>24</v>
      </c>
    </row>
    <row r="2" spans="1:4" s="2" customFormat="1" ht="21" customHeight="1">
      <c r="A2" s="97" t="s">
        <v>25</v>
      </c>
      <c r="B2" s="97"/>
      <c r="C2" s="97"/>
      <c r="D2" s="97"/>
    </row>
    <row r="3" spans="1:4" s="2" customFormat="1" ht="21" customHeight="1">
      <c r="A3" s="3" t="s">
        <v>79</v>
      </c>
      <c r="B3" s="48"/>
      <c r="C3" s="48"/>
      <c r="D3" s="8" t="str">
        <f>'[2]通学研修分日程 1回目'!G3</f>
        <v>平成  30年度　 三条教室　第  2回</v>
      </c>
    </row>
    <row r="4" spans="1:4" s="2" customFormat="1" ht="5.25" customHeight="1">
      <c r="A4" s="9"/>
      <c r="B4" s="9"/>
      <c r="C4" s="9"/>
      <c r="D4" s="9"/>
    </row>
    <row r="5" spans="1:4" s="4" customFormat="1" ht="21" customHeight="1">
      <c r="A5" s="150" t="str">
        <f>'[2]通学研修分日程 1回目'!A4</f>
        <v>研修期間：　平成  30年  5月  13日　～ 平成  30年  9月  9日</v>
      </c>
      <c r="B5" s="150"/>
      <c r="C5" s="150"/>
      <c r="D5" s="150"/>
    </row>
    <row r="6" spans="1:4" s="12" customFormat="1" ht="21" customHeight="1">
      <c r="A6" s="10" t="s">
        <v>26</v>
      </c>
      <c r="B6" s="11" t="s">
        <v>27</v>
      </c>
      <c r="C6" s="10" t="s">
        <v>5</v>
      </c>
      <c r="D6" s="10" t="s">
        <v>28</v>
      </c>
    </row>
    <row r="7" spans="1:4" s="12" customFormat="1" ht="21" customHeight="1">
      <c r="A7" s="147" t="s">
        <v>29</v>
      </c>
      <c r="B7" s="13" t="s">
        <v>150</v>
      </c>
      <c r="C7" s="14" t="s">
        <v>30</v>
      </c>
      <c r="D7" s="158">
        <v>43247</v>
      </c>
    </row>
    <row r="8" spans="1:4" s="12" customFormat="1" ht="21" customHeight="1">
      <c r="A8" s="148"/>
      <c r="B8" s="15" t="s">
        <v>151</v>
      </c>
      <c r="C8" s="16" t="s">
        <v>31</v>
      </c>
      <c r="D8" s="158"/>
    </row>
    <row r="9" spans="1:4" s="12" customFormat="1" ht="21" customHeight="1">
      <c r="A9" s="148"/>
      <c r="B9" s="15" t="s">
        <v>152</v>
      </c>
      <c r="C9" s="16" t="s">
        <v>32</v>
      </c>
      <c r="D9" s="158"/>
    </row>
    <row r="10" spans="1:4" s="12" customFormat="1" ht="21" customHeight="1">
      <c r="A10" s="148"/>
      <c r="B10" s="15" t="s">
        <v>153</v>
      </c>
      <c r="C10" s="16" t="s">
        <v>33</v>
      </c>
      <c r="D10" s="158"/>
    </row>
    <row r="11" spans="1:4" s="12" customFormat="1" ht="21" customHeight="1">
      <c r="A11" s="148"/>
      <c r="B11" s="15" t="s">
        <v>154</v>
      </c>
      <c r="C11" s="16" t="s">
        <v>34</v>
      </c>
      <c r="D11" s="158"/>
    </row>
    <row r="12" spans="1:4" s="12" customFormat="1" ht="21" customHeight="1">
      <c r="A12" s="149"/>
      <c r="B12" s="17" t="s">
        <v>155</v>
      </c>
      <c r="C12" s="18" t="s">
        <v>35</v>
      </c>
      <c r="D12" s="158"/>
    </row>
    <row r="13" spans="1:4" s="12" customFormat="1" ht="21" customHeight="1">
      <c r="A13" s="147" t="s">
        <v>36</v>
      </c>
      <c r="B13" s="19" t="s">
        <v>156</v>
      </c>
      <c r="C13" s="20" t="s">
        <v>37</v>
      </c>
      <c r="D13" s="158">
        <v>43268</v>
      </c>
    </row>
    <row r="14" spans="1:4" s="12" customFormat="1" ht="21" customHeight="1">
      <c r="A14" s="148"/>
      <c r="B14" s="15" t="s">
        <v>157</v>
      </c>
      <c r="C14" s="16" t="s">
        <v>38</v>
      </c>
      <c r="D14" s="158"/>
    </row>
    <row r="15" spans="1:4" s="12" customFormat="1" ht="21" customHeight="1">
      <c r="A15" s="148"/>
      <c r="B15" s="15" t="s">
        <v>158</v>
      </c>
      <c r="C15" s="16" t="s">
        <v>80</v>
      </c>
      <c r="D15" s="158"/>
    </row>
    <row r="16" spans="1:4" s="12" customFormat="1" ht="21" customHeight="1">
      <c r="A16" s="148"/>
      <c r="B16" s="15" t="s">
        <v>159</v>
      </c>
      <c r="C16" s="16" t="s">
        <v>39</v>
      </c>
      <c r="D16" s="158"/>
    </row>
    <row r="17" spans="1:4" s="12" customFormat="1" ht="21" customHeight="1">
      <c r="A17" s="148"/>
      <c r="B17" s="15" t="s">
        <v>160</v>
      </c>
      <c r="C17" s="16" t="s">
        <v>40</v>
      </c>
      <c r="D17" s="158"/>
    </row>
    <row r="18" spans="1:4" s="12" customFormat="1" ht="21" customHeight="1">
      <c r="A18" s="148"/>
      <c r="B18" s="15" t="s">
        <v>161</v>
      </c>
      <c r="C18" s="16" t="s">
        <v>41</v>
      </c>
      <c r="D18" s="158"/>
    </row>
    <row r="19" spans="1:4" s="12" customFormat="1" ht="21" customHeight="1">
      <c r="A19" s="149"/>
      <c r="B19" s="17" t="s">
        <v>162</v>
      </c>
      <c r="C19" s="18" t="s">
        <v>42</v>
      </c>
      <c r="D19" s="158"/>
    </row>
    <row r="20" spans="1:4" s="12" customFormat="1" ht="21" customHeight="1">
      <c r="A20" s="147" t="s">
        <v>43</v>
      </c>
      <c r="B20" s="19" t="s">
        <v>163</v>
      </c>
      <c r="C20" s="20" t="s">
        <v>44</v>
      </c>
      <c r="D20" s="158">
        <v>43289</v>
      </c>
    </row>
    <row r="21" spans="1:4" s="12" customFormat="1" ht="21" customHeight="1">
      <c r="A21" s="148"/>
      <c r="B21" s="15" t="s">
        <v>164</v>
      </c>
      <c r="C21" s="16" t="s">
        <v>45</v>
      </c>
      <c r="D21" s="158"/>
    </row>
    <row r="22" spans="1:4" s="12" customFormat="1" ht="21" customHeight="1">
      <c r="A22" s="148"/>
      <c r="B22" s="15" t="s">
        <v>165</v>
      </c>
      <c r="C22" s="16" t="s">
        <v>46</v>
      </c>
      <c r="D22" s="158"/>
    </row>
    <row r="23" spans="1:4" s="12" customFormat="1" ht="21" customHeight="1">
      <c r="A23" s="148"/>
      <c r="B23" s="15" t="s">
        <v>166</v>
      </c>
      <c r="C23" s="16" t="s">
        <v>47</v>
      </c>
      <c r="D23" s="158"/>
    </row>
    <row r="24" spans="1:4" s="12" customFormat="1" ht="21" customHeight="1">
      <c r="A24" s="148"/>
      <c r="B24" s="15" t="s">
        <v>167</v>
      </c>
      <c r="C24" s="16" t="s">
        <v>48</v>
      </c>
      <c r="D24" s="158"/>
    </row>
    <row r="25" spans="1:4" s="12" customFormat="1" ht="21" customHeight="1">
      <c r="A25" s="148"/>
      <c r="B25" s="15" t="s">
        <v>168</v>
      </c>
      <c r="C25" s="16" t="s">
        <v>71</v>
      </c>
      <c r="D25" s="158"/>
    </row>
    <row r="26" spans="1:4" s="12" customFormat="1" ht="21" customHeight="1">
      <c r="A26" s="149"/>
      <c r="B26" s="17" t="s">
        <v>169</v>
      </c>
      <c r="C26" s="18" t="s">
        <v>67</v>
      </c>
      <c r="D26" s="158"/>
    </row>
    <row r="27" spans="1:4" s="12" customFormat="1" ht="21" customHeight="1">
      <c r="A27" s="147" t="s">
        <v>49</v>
      </c>
      <c r="B27" s="19" t="s">
        <v>170</v>
      </c>
      <c r="C27" s="20" t="s">
        <v>9</v>
      </c>
      <c r="D27" s="158">
        <v>43310</v>
      </c>
    </row>
    <row r="28" spans="1:4" s="12" customFormat="1" ht="21" customHeight="1">
      <c r="A28" s="148"/>
      <c r="B28" s="15" t="s">
        <v>171</v>
      </c>
      <c r="C28" s="16" t="s">
        <v>10</v>
      </c>
      <c r="D28" s="158"/>
    </row>
    <row r="29" spans="1:4" s="12" customFormat="1" ht="21" customHeight="1">
      <c r="A29" s="148"/>
      <c r="B29" s="15" t="s">
        <v>172</v>
      </c>
      <c r="C29" s="16" t="s">
        <v>11</v>
      </c>
      <c r="D29" s="158"/>
    </row>
    <row r="30" spans="1:4" s="12" customFormat="1" ht="21" customHeight="1">
      <c r="A30" s="148"/>
      <c r="B30" s="15" t="s">
        <v>173</v>
      </c>
      <c r="C30" s="16" t="s">
        <v>12</v>
      </c>
      <c r="D30" s="158"/>
    </row>
    <row r="31" spans="1:4" s="12" customFormat="1" ht="21" customHeight="1">
      <c r="A31" s="148"/>
      <c r="B31" s="15" t="s">
        <v>174</v>
      </c>
      <c r="C31" s="16" t="s">
        <v>13</v>
      </c>
      <c r="D31" s="158"/>
    </row>
    <row r="32" spans="1:4" s="12" customFormat="1" ht="21" customHeight="1">
      <c r="A32" s="148"/>
      <c r="B32" s="15" t="s">
        <v>175</v>
      </c>
      <c r="C32" s="16" t="s">
        <v>15</v>
      </c>
      <c r="D32" s="158"/>
    </row>
    <row r="33" spans="1:4" s="12" customFormat="1" ht="21" customHeight="1">
      <c r="A33" s="148"/>
      <c r="B33" s="15" t="s">
        <v>176</v>
      </c>
      <c r="C33" s="16" t="s">
        <v>16</v>
      </c>
      <c r="D33" s="158"/>
    </row>
    <row r="34" spans="1:4" s="12" customFormat="1" ht="21" customHeight="1">
      <c r="A34" s="148"/>
      <c r="B34" s="15" t="s">
        <v>177</v>
      </c>
      <c r="C34" s="16" t="s">
        <v>17</v>
      </c>
      <c r="D34" s="158"/>
    </row>
    <row r="35" spans="1:4" s="12" customFormat="1" ht="21" customHeight="1">
      <c r="A35" s="148"/>
      <c r="B35" s="15" t="s">
        <v>178</v>
      </c>
      <c r="C35" s="16" t="s">
        <v>50</v>
      </c>
      <c r="D35" s="158"/>
    </row>
    <row r="36" spans="1:4" s="12" customFormat="1" ht="21" customHeight="1">
      <c r="A36" s="148"/>
      <c r="B36" s="15" t="s">
        <v>179</v>
      </c>
      <c r="C36" s="16" t="s">
        <v>19</v>
      </c>
      <c r="D36" s="158"/>
    </row>
    <row r="37" spans="1:4" s="12" customFormat="1" ht="21" customHeight="1">
      <c r="A37" s="148"/>
      <c r="B37" s="15" t="s">
        <v>180</v>
      </c>
      <c r="C37" s="16" t="s">
        <v>14</v>
      </c>
      <c r="D37" s="158"/>
    </row>
    <row r="38" spans="1:4" s="12" customFormat="1" ht="21" customHeight="1">
      <c r="A38" s="148"/>
      <c r="B38" s="15" t="s">
        <v>181</v>
      </c>
      <c r="C38" s="16" t="s">
        <v>20</v>
      </c>
      <c r="D38" s="158"/>
    </row>
    <row r="39" spans="1:4" s="12" customFormat="1" ht="21" customHeight="1">
      <c r="A39" s="148"/>
      <c r="B39" s="15" t="s">
        <v>182</v>
      </c>
      <c r="C39" s="16" t="s">
        <v>51</v>
      </c>
      <c r="D39" s="158"/>
    </row>
    <row r="40" spans="1:4" s="12" customFormat="1" ht="21" customHeight="1">
      <c r="A40" s="149"/>
      <c r="B40" s="21" t="s">
        <v>183</v>
      </c>
      <c r="C40" s="22" t="s">
        <v>21</v>
      </c>
      <c r="D40" s="158"/>
    </row>
    <row r="41" spans="1:4" s="12" customFormat="1" ht="21" customHeight="1">
      <c r="A41" s="159" t="s">
        <v>52</v>
      </c>
      <c r="B41" s="160"/>
      <c r="C41" s="161"/>
      <c r="D41" s="25">
        <v>43344</v>
      </c>
    </row>
    <row r="42" spans="1:4" ht="20.25" customHeight="1">
      <c r="A42" s="162" t="s">
        <v>53</v>
      </c>
      <c r="B42" s="162"/>
      <c r="C42" s="162"/>
      <c r="D42" s="162"/>
    </row>
    <row r="43" spans="1:4" ht="10.5" customHeight="1">
      <c r="A43" s="24"/>
      <c r="B43" s="24"/>
      <c r="C43" s="24"/>
      <c r="D43" s="24"/>
    </row>
  </sheetData>
  <sheetProtection password="DC93" sheet="1"/>
  <mergeCells count="12">
    <mergeCell ref="A20:A26"/>
    <mergeCell ref="D20:D26"/>
    <mergeCell ref="A27:A40"/>
    <mergeCell ref="D27:D40"/>
    <mergeCell ref="A41:C41"/>
    <mergeCell ref="A42:D42"/>
    <mergeCell ref="A2:D2"/>
    <mergeCell ref="A5:D5"/>
    <mergeCell ref="A7:A12"/>
    <mergeCell ref="D7:D12"/>
    <mergeCell ref="A13:A19"/>
    <mergeCell ref="D13:D19"/>
  </mergeCells>
  <printOptions/>
  <pageMargins left="0.92" right="0.16" top="0.35" bottom="0.16" header="0.41" footer="0.23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9.00390625" defaultRowHeight="21.75" customHeight="1"/>
  <cols>
    <col min="1" max="1" width="35.00390625" style="2" customWidth="1"/>
    <col min="2" max="4" width="7.125" style="2" customWidth="1"/>
    <col min="5" max="5" width="22.625" style="2" customWidth="1"/>
    <col min="6" max="6" width="8.25390625" style="2" customWidth="1"/>
    <col min="7" max="16384" width="9.00390625" style="2" customWidth="1"/>
  </cols>
  <sheetData>
    <row r="1" ht="13.5" customHeight="1">
      <c r="A1" s="1" t="s">
        <v>54</v>
      </c>
    </row>
    <row r="2" spans="1:6" ht="18" customHeight="1">
      <c r="A2" s="97" t="s">
        <v>55</v>
      </c>
      <c r="B2" s="97"/>
      <c r="C2" s="97"/>
      <c r="D2" s="97"/>
      <c r="E2" s="97"/>
      <c r="F2" s="97"/>
    </row>
    <row r="3" spans="1:6" ht="13.5" customHeight="1">
      <c r="A3" s="3" t="s">
        <v>78</v>
      </c>
      <c r="B3" s="3"/>
      <c r="C3" s="57"/>
      <c r="D3" s="101" t="s">
        <v>214</v>
      </c>
      <c r="E3" s="101"/>
      <c r="F3" s="101"/>
    </row>
    <row r="4" spans="1:6" ht="10.5" customHeight="1">
      <c r="A4" s="26"/>
      <c r="B4" s="27"/>
      <c r="C4" s="27"/>
      <c r="D4" s="28"/>
      <c r="E4" s="28"/>
      <c r="F4" s="28"/>
    </row>
    <row r="5" spans="1:6" ht="12.75" customHeight="1">
      <c r="A5" s="98" t="s">
        <v>56</v>
      </c>
      <c r="B5" s="102" t="s">
        <v>57</v>
      </c>
      <c r="C5" s="103"/>
      <c r="D5" s="104"/>
      <c r="E5" s="100" t="s">
        <v>58</v>
      </c>
      <c r="F5" s="100"/>
    </row>
    <row r="6" spans="1:6" s="34" customFormat="1" ht="21" customHeight="1">
      <c r="A6" s="99"/>
      <c r="B6" s="29" t="s">
        <v>59</v>
      </c>
      <c r="C6" s="30" t="s">
        <v>60</v>
      </c>
      <c r="D6" s="31" t="s">
        <v>61</v>
      </c>
      <c r="E6" s="32" t="s">
        <v>62</v>
      </c>
      <c r="F6" s="33" t="s">
        <v>63</v>
      </c>
    </row>
    <row r="7" spans="1:6" ht="13.5" customHeight="1">
      <c r="A7" s="35" t="s">
        <v>186</v>
      </c>
      <c r="B7" s="36"/>
      <c r="C7" s="36"/>
      <c r="D7" s="36"/>
      <c r="E7" s="36"/>
      <c r="F7" s="37"/>
    </row>
    <row r="8" spans="1:6" ht="13.5" customHeight="1">
      <c r="A8" s="38" t="s">
        <v>64</v>
      </c>
      <c r="B8" s="38">
        <f>SUM(C8:D8)</f>
        <v>3</v>
      </c>
      <c r="C8" s="38">
        <v>3</v>
      </c>
      <c r="D8" s="38">
        <v>0</v>
      </c>
      <c r="E8" s="39" t="s">
        <v>215</v>
      </c>
      <c r="F8" s="49">
        <v>1</v>
      </c>
    </row>
    <row r="9" spans="1:6" ht="13.5" customHeight="1">
      <c r="A9" s="38" t="s">
        <v>65</v>
      </c>
      <c r="B9" s="38">
        <f>SUM(C9:D9)</f>
        <v>3</v>
      </c>
      <c r="C9" s="38">
        <v>3</v>
      </c>
      <c r="D9" s="38">
        <v>0</v>
      </c>
      <c r="E9" s="39" t="s">
        <v>215</v>
      </c>
      <c r="F9" s="49">
        <v>1</v>
      </c>
    </row>
    <row r="10" spans="1:6" ht="13.5" customHeight="1">
      <c r="A10" s="40" t="s">
        <v>187</v>
      </c>
      <c r="B10" s="36"/>
      <c r="C10" s="36"/>
      <c r="D10" s="36"/>
      <c r="E10" s="36"/>
      <c r="F10" s="50"/>
    </row>
    <row r="11" spans="1:6" ht="13.5" customHeight="1">
      <c r="A11" s="38" t="s">
        <v>30</v>
      </c>
      <c r="B11" s="38">
        <f>SUM(C11:D11)</f>
        <v>5</v>
      </c>
      <c r="C11" s="38">
        <v>1</v>
      </c>
      <c r="D11" s="38">
        <v>4</v>
      </c>
      <c r="E11" s="39" t="s">
        <v>188</v>
      </c>
      <c r="F11" s="49">
        <v>1</v>
      </c>
    </row>
    <row r="12" spans="1:6" ht="13.5" customHeight="1">
      <c r="A12" s="38" t="s">
        <v>31</v>
      </c>
      <c r="B12" s="38">
        <f>SUM(C12:D12)</f>
        <v>4</v>
      </c>
      <c r="C12" s="38">
        <v>0.5</v>
      </c>
      <c r="D12" s="38">
        <v>3.5</v>
      </c>
      <c r="E12" s="39" t="s">
        <v>188</v>
      </c>
      <c r="F12" s="49">
        <v>1</v>
      </c>
    </row>
    <row r="13" spans="1:6" ht="13.5" customHeight="1">
      <c r="A13" s="35" t="s">
        <v>189</v>
      </c>
      <c r="B13" s="36"/>
      <c r="C13" s="36"/>
      <c r="D13" s="36"/>
      <c r="E13" s="36"/>
      <c r="F13" s="50"/>
    </row>
    <row r="14" spans="1:6" ht="13.5" customHeight="1">
      <c r="A14" s="38" t="s">
        <v>32</v>
      </c>
      <c r="B14" s="38">
        <f>SUM(C14:D14)</f>
        <v>2</v>
      </c>
      <c r="C14" s="38">
        <v>1.5</v>
      </c>
      <c r="D14" s="38">
        <v>0.5</v>
      </c>
      <c r="E14" s="39" t="s">
        <v>188</v>
      </c>
      <c r="F14" s="49">
        <v>2</v>
      </c>
    </row>
    <row r="15" spans="1:6" ht="13.5" customHeight="1">
      <c r="A15" s="38" t="s">
        <v>33</v>
      </c>
      <c r="B15" s="38">
        <f>SUM(C15:D15)</f>
        <v>2</v>
      </c>
      <c r="C15" s="38">
        <v>0.5</v>
      </c>
      <c r="D15" s="38">
        <v>1.5</v>
      </c>
      <c r="E15" s="39" t="s">
        <v>188</v>
      </c>
      <c r="F15" s="49">
        <v>2</v>
      </c>
    </row>
    <row r="16" spans="1:6" ht="13.5" customHeight="1">
      <c r="A16" s="38" t="s">
        <v>34</v>
      </c>
      <c r="B16" s="38">
        <f>SUM(C16:D16)</f>
        <v>1</v>
      </c>
      <c r="C16" s="38">
        <v>0.5</v>
      </c>
      <c r="D16" s="38">
        <v>0.5</v>
      </c>
      <c r="E16" s="39" t="s">
        <v>188</v>
      </c>
      <c r="F16" s="49">
        <v>2</v>
      </c>
    </row>
    <row r="17" spans="1:6" ht="13.5" customHeight="1">
      <c r="A17" s="38" t="s">
        <v>35</v>
      </c>
      <c r="B17" s="38">
        <f>SUM(C17:D17)</f>
        <v>1</v>
      </c>
      <c r="C17" s="38">
        <v>0.5</v>
      </c>
      <c r="D17" s="38">
        <v>0.5</v>
      </c>
      <c r="E17" s="39" t="s">
        <v>188</v>
      </c>
      <c r="F17" s="49">
        <v>2</v>
      </c>
    </row>
    <row r="18" spans="1:6" ht="13.5" customHeight="1">
      <c r="A18" s="40" t="s">
        <v>190</v>
      </c>
      <c r="B18" s="36"/>
      <c r="C18" s="36"/>
      <c r="D18" s="36"/>
      <c r="E18" s="36"/>
      <c r="F18" s="50"/>
    </row>
    <row r="19" spans="1:6" ht="13.5" customHeight="1">
      <c r="A19" s="38" t="s">
        <v>38</v>
      </c>
      <c r="B19" s="38">
        <f>SUM(C19:D19)</f>
        <v>3</v>
      </c>
      <c r="C19" s="38">
        <v>0.5</v>
      </c>
      <c r="D19" s="38">
        <v>2.5</v>
      </c>
      <c r="E19" s="39" t="s">
        <v>188</v>
      </c>
      <c r="F19" s="49">
        <v>3</v>
      </c>
    </row>
    <row r="20" spans="1:6" ht="13.5" customHeight="1">
      <c r="A20" s="38" t="s">
        <v>37</v>
      </c>
      <c r="B20" s="38">
        <f>SUM(C20:D20)</f>
        <v>3</v>
      </c>
      <c r="C20" s="38">
        <v>0.5</v>
      </c>
      <c r="D20" s="38">
        <v>2.5</v>
      </c>
      <c r="E20" s="39" t="s">
        <v>188</v>
      </c>
      <c r="F20" s="49">
        <v>3</v>
      </c>
    </row>
    <row r="21" spans="1:6" ht="13.5" customHeight="1">
      <c r="A21" s="38" t="s">
        <v>80</v>
      </c>
      <c r="B21" s="38">
        <f>SUM(C21:D21)</f>
        <v>3</v>
      </c>
      <c r="C21" s="38">
        <v>0.5</v>
      </c>
      <c r="D21" s="38">
        <v>2.5</v>
      </c>
      <c r="E21" s="39" t="s">
        <v>188</v>
      </c>
      <c r="F21" s="49">
        <v>3</v>
      </c>
    </row>
    <row r="22" spans="1:6" ht="13.5" customHeight="1">
      <c r="A22" s="40" t="s">
        <v>191</v>
      </c>
      <c r="B22" s="36"/>
      <c r="C22" s="36"/>
      <c r="D22" s="36"/>
      <c r="E22" s="36"/>
      <c r="F22" s="50"/>
    </row>
    <row r="23" spans="1:6" ht="13.5" customHeight="1">
      <c r="A23" s="38" t="s">
        <v>39</v>
      </c>
      <c r="B23" s="38">
        <f>SUM(C23:D23)</f>
        <v>3</v>
      </c>
      <c r="C23" s="38">
        <v>1.5</v>
      </c>
      <c r="D23" s="38">
        <v>1.5</v>
      </c>
      <c r="E23" s="39" t="s">
        <v>216</v>
      </c>
      <c r="F23" s="49">
        <v>1</v>
      </c>
    </row>
    <row r="24" spans="1:6" ht="13.5" customHeight="1">
      <c r="A24" s="38" t="s">
        <v>40</v>
      </c>
      <c r="B24" s="38">
        <f>SUM(C24:D24)</f>
        <v>3</v>
      </c>
      <c r="C24" s="38">
        <v>1.5</v>
      </c>
      <c r="D24" s="38">
        <v>1.5</v>
      </c>
      <c r="E24" s="39" t="s">
        <v>216</v>
      </c>
      <c r="F24" s="49">
        <v>1</v>
      </c>
    </row>
    <row r="25" spans="1:6" ht="13.5" customHeight="1">
      <c r="A25" s="35" t="s">
        <v>192</v>
      </c>
      <c r="B25" s="36"/>
      <c r="C25" s="36"/>
      <c r="D25" s="36"/>
      <c r="E25" s="36"/>
      <c r="F25" s="50"/>
    </row>
    <row r="26" spans="1:6" ht="13.5" customHeight="1">
      <c r="A26" s="38" t="s">
        <v>42</v>
      </c>
      <c r="B26" s="38">
        <f>SUM(C26:D26)</f>
        <v>3</v>
      </c>
      <c r="C26" s="38">
        <v>1.5</v>
      </c>
      <c r="D26" s="38">
        <v>1.5</v>
      </c>
      <c r="E26" s="39" t="s">
        <v>217</v>
      </c>
      <c r="F26" s="49">
        <v>1</v>
      </c>
    </row>
    <row r="27" spans="1:6" ht="13.5" customHeight="1">
      <c r="A27" s="38" t="s">
        <v>41</v>
      </c>
      <c r="B27" s="38">
        <f>SUM(C27:D27)</f>
        <v>3</v>
      </c>
      <c r="C27" s="38">
        <v>1.5</v>
      </c>
      <c r="D27" s="38">
        <v>1.5</v>
      </c>
      <c r="E27" s="39" t="s">
        <v>217</v>
      </c>
      <c r="F27" s="49">
        <v>1</v>
      </c>
    </row>
    <row r="28" spans="1:6" ht="13.5" customHeight="1">
      <c r="A28" s="35" t="s">
        <v>193</v>
      </c>
      <c r="B28" s="36"/>
      <c r="C28" s="36"/>
      <c r="D28" s="36"/>
      <c r="E28" s="36"/>
      <c r="F28" s="50"/>
    </row>
    <row r="29" spans="1:6" ht="13.5" customHeight="1">
      <c r="A29" s="38" t="s">
        <v>66</v>
      </c>
      <c r="B29" s="38">
        <f>SUM(C29:D29)</f>
        <v>2</v>
      </c>
      <c r="C29" s="38">
        <v>0.5</v>
      </c>
      <c r="D29" s="38">
        <v>1.5</v>
      </c>
      <c r="E29" s="39" t="s">
        <v>217</v>
      </c>
      <c r="F29" s="49">
        <v>2</v>
      </c>
    </row>
    <row r="30" spans="1:6" ht="13.5" customHeight="1">
      <c r="A30" s="38" t="s">
        <v>44</v>
      </c>
      <c r="B30" s="38">
        <f>SUM(C30:D30)</f>
        <v>3</v>
      </c>
      <c r="C30" s="38">
        <v>2.5</v>
      </c>
      <c r="D30" s="38">
        <v>0.5</v>
      </c>
      <c r="E30" s="39" t="s">
        <v>217</v>
      </c>
      <c r="F30" s="49">
        <v>2</v>
      </c>
    </row>
    <row r="31" spans="1:6" ht="13.5" customHeight="1">
      <c r="A31" s="38" t="s">
        <v>46</v>
      </c>
      <c r="B31" s="38">
        <f>SUM(C31:D31)</f>
        <v>2.5</v>
      </c>
      <c r="C31" s="38">
        <v>2</v>
      </c>
      <c r="D31" s="38">
        <v>0.5</v>
      </c>
      <c r="E31" s="39" t="s">
        <v>217</v>
      </c>
      <c r="F31" s="49">
        <v>2</v>
      </c>
    </row>
    <row r="32" spans="1:6" ht="13.5" customHeight="1">
      <c r="A32" s="38" t="s">
        <v>47</v>
      </c>
      <c r="B32" s="38">
        <f>SUM(C32:D32)</f>
        <v>1.5</v>
      </c>
      <c r="C32" s="38">
        <v>1</v>
      </c>
      <c r="D32" s="38">
        <v>0.5</v>
      </c>
      <c r="E32" s="39" t="s">
        <v>217</v>
      </c>
      <c r="F32" s="49">
        <v>2</v>
      </c>
    </row>
    <row r="33" spans="1:6" ht="13.5" customHeight="1">
      <c r="A33" s="35" t="s">
        <v>194</v>
      </c>
      <c r="B33" s="36"/>
      <c r="C33" s="36"/>
      <c r="D33" s="36"/>
      <c r="E33" s="36"/>
      <c r="F33" s="50"/>
    </row>
    <row r="34" spans="1:6" ht="13.5" customHeight="1">
      <c r="A34" s="38" t="s">
        <v>48</v>
      </c>
      <c r="B34" s="38">
        <f>SUM(C34:D34)</f>
        <v>1.5</v>
      </c>
      <c r="C34" s="38">
        <v>1</v>
      </c>
      <c r="D34" s="38">
        <v>0.5</v>
      </c>
      <c r="E34" s="39" t="s">
        <v>217</v>
      </c>
      <c r="F34" s="49">
        <v>3</v>
      </c>
    </row>
    <row r="35" spans="1:6" ht="21" customHeight="1">
      <c r="A35" s="41" t="s">
        <v>71</v>
      </c>
      <c r="B35" s="38">
        <f>SUM(C35:D35)</f>
        <v>1.5</v>
      </c>
      <c r="C35" s="38">
        <v>1</v>
      </c>
      <c r="D35" s="38">
        <v>0.5</v>
      </c>
      <c r="E35" s="39" t="s">
        <v>217</v>
      </c>
      <c r="F35" s="49">
        <v>3</v>
      </c>
    </row>
    <row r="36" spans="1:6" ht="13.5" customHeight="1">
      <c r="A36" s="38" t="s">
        <v>67</v>
      </c>
      <c r="B36" s="38">
        <v>1.5</v>
      </c>
      <c r="C36" s="38">
        <v>1</v>
      </c>
      <c r="D36" s="38">
        <v>0.5</v>
      </c>
      <c r="E36" s="39" t="s">
        <v>217</v>
      </c>
      <c r="F36" s="49">
        <v>3</v>
      </c>
    </row>
    <row r="37" spans="1:6" ht="13.5" customHeight="1">
      <c r="A37" s="40" t="s">
        <v>195</v>
      </c>
      <c r="B37" s="36"/>
      <c r="C37" s="36"/>
      <c r="D37" s="36"/>
      <c r="E37" s="36"/>
      <c r="F37" s="50"/>
    </row>
    <row r="38" spans="1:6" ht="13.5" customHeight="1">
      <c r="A38" s="42" t="s">
        <v>196</v>
      </c>
      <c r="B38" s="43"/>
      <c r="C38" s="43"/>
      <c r="D38" s="43"/>
      <c r="E38" s="43"/>
      <c r="F38" s="51"/>
    </row>
    <row r="39" spans="1:6" ht="13.5" customHeight="1">
      <c r="A39" s="38" t="s">
        <v>9</v>
      </c>
      <c r="B39" s="38">
        <f>SUM(C39:D39)</f>
        <v>4</v>
      </c>
      <c r="C39" s="38">
        <v>3</v>
      </c>
      <c r="D39" s="38">
        <v>1</v>
      </c>
      <c r="E39" s="39" t="s">
        <v>216</v>
      </c>
      <c r="F39" s="49">
        <v>2</v>
      </c>
    </row>
    <row r="40" spans="1:6" ht="13.5" customHeight="1">
      <c r="A40" s="38" t="s">
        <v>10</v>
      </c>
      <c r="B40" s="38">
        <f>SUM(C40:D40)</f>
        <v>4</v>
      </c>
      <c r="C40" s="38">
        <v>3</v>
      </c>
      <c r="D40" s="38">
        <v>1</v>
      </c>
      <c r="E40" s="39" t="s">
        <v>216</v>
      </c>
      <c r="F40" s="49">
        <v>2</v>
      </c>
    </row>
    <row r="41" spans="1:6" ht="13.5" customHeight="1">
      <c r="A41" s="38" t="s">
        <v>11</v>
      </c>
      <c r="B41" s="38">
        <f>SUM(C41:D41)</f>
        <v>4</v>
      </c>
      <c r="C41" s="38">
        <v>3</v>
      </c>
      <c r="D41" s="38">
        <v>1</v>
      </c>
      <c r="E41" s="39" t="s">
        <v>216</v>
      </c>
      <c r="F41" s="49">
        <v>2</v>
      </c>
    </row>
    <row r="42" spans="1:6" ht="13.5" customHeight="1">
      <c r="A42" s="42" t="s">
        <v>74</v>
      </c>
      <c r="B42" s="43"/>
      <c r="C42" s="43"/>
      <c r="D42" s="43"/>
      <c r="E42" s="43"/>
      <c r="F42" s="51"/>
    </row>
    <row r="43" spans="1:6" ht="13.5" customHeight="1">
      <c r="A43" s="38" t="s">
        <v>12</v>
      </c>
      <c r="B43" s="38">
        <f aca="true" t="shared" si="0" ref="B43:B51">SUM(C43:D43)</f>
        <v>3.5</v>
      </c>
      <c r="C43" s="38">
        <v>3</v>
      </c>
      <c r="D43" s="38">
        <v>0.5</v>
      </c>
      <c r="E43" s="39" t="s">
        <v>218</v>
      </c>
      <c r="F43" s="49">
        <v>1</v>
      </c>
    </row>
    <row r="44" spans="1:6" ht="13.5" customHeight="1">
      <c r="A44" s="38" t="s">
        <v>13</v>
      </c>
      <c r="B44" s="38">
        <f t="shared" si="0"/>
        <v>3.5</v>
      </c>
      <c r="C44" s="38">
        <v>3</v>
      </c>
      <c r="D44" s="38">
        <v>0.5</v>
      </c>
      <c r="E44" s="39" t="s">
        <v>218</v>
      </c>
      <c r="F44" s="49">
        <v>1</v>
      </c>
    </row>
    <row r="45" spans="1:6" s="44" customFormat="1" ht="21" customHeight="1">
      <c r="A45" s="41" t="s">
        <v>15</v>
      </c>
      <c r="B45" s="38">
        <f t="shared" si="0"/>
        <v>7</v>
      </c>
      <c r="C45" s="38">
        <v>6</v>
      </c>
      <c r="D45" s="38">
        <v>1</v>
      </c>
      <c r="E45" s="39" t="s">
        <v>219</v>
      </c>
      <c r="F45" s="49">
        <v>1</v>
      </c>
    </row>
    <row r="46" spans="1:6" s="44" customFormat="1" ht="21" customHeight="1">
      <c r="A46" s="41" t="s">
        <v>16</v>
      </c>
      <c r="B46" s="38">
        <f t="shared" si="0"/>
        <v>7</v>
      </c>
      <c r="C46" s="38">
        <v>6</v>
      </c>
      <c r="D46" s="38">
        <v>1</v>
      </c>
      <c r="E46" s="39" t="s">
        <v>219</v>
      </c>
      <c r="F46" s="49">
        <v>1</v>
      </c>
    </row>
    <row r="47" spans="1:6" s="44" customFormat="1" ht="21" customHeight="1">
      <c r="A47" s="41" t="s">
        <v>17</v>
      </c>
      <c r="B47" s="38">
        <f t="shared" si="0"/>
        <v>6.5</v>
      </c>
      <c r="C47" s="38">
        <v>6</v>
      </c>
      <c r="D47" s="38">
        <v>0.5</v>
      </c>
      <c r="E47" s="39" t="s">
        <v>216</v>
      </c>
      <c r="F47" s="49">
        <v>3</v>
      </c>
    </row>
    <row r="48" spans="1:6" s="44" customFormat="1" ht="21" customHeight="1">
      <c r="A48" s="41" t="s">
        <v>18</v>
      </c>
      <c r="B48" s="38">
        <f t="shared" si="0"/>
        <v>6.5</v>
      </c>
      <c r="C48" s="38">
        <v>6</v>
      </c>
      <c r="D48" s="38">
        <v>0.5</v>
      </c>
      <c r="E48" s="39" t="s">
        <v>81</v>
      </c>
      <c r="F48" s="49">
        <v>3</v>
      </c>
    </row>
    <row r="49" spans="1:6" s="44" customFormat="1" ht="21" customHeight="1">
      <c r="A49" s="41" t="s">
        <v>19</v>
      </c>
      <c r="B49" s="38">
        <f t="shared" si="0"/>
        <v>6.5</v>
      </c>
      <c r="C49" s="38">
        <v>6</v>
      </c>
      <c r="D49" s="38">
        <v>0.5</v>
      </c>
      <c r="E49" s="39" t="s">
        <v>215</v>
      </c>
      <c r="F49" s="49">
        <v>2</v>
      </c>
    </row>
    <row r="50" spans="1:6" s="44" customFormat="1" ht="21" customHeight="1">
      <c r="A50" s="41" t="s">
        <v>68</v>
      </c>
      <c r="B50" s="38">
        <f t="shared" si="0"/>
        <v>6.5</v>
      </c>
      <c r="C50" s="38">
        <v>6</v>
      </c>
      <c r="D50" s="38">
        <v>0.5</v>
      </c>
      <c r="E50" s="39" t="s">
        <v>215</v>
      </c>
      <c r="F50" s="49">
        <v>2</v>
      </c>
    </row>
    <row r="51" spans="1:6" s="44" customFormat="1" ht="21" customHeight="1">
      <c r="A51" s="41" t="s">
        <v>20</v>
      </c>
      <c r="B51" s="38">
        <f t="shared" si="0"/>
        <v>2</v>
      </c>
      <c r="C51" s="38">
        <v>1.5</v>
      </c>
      <c r="D51" s="38">
        <v>0.5</v>
      </c>
      <c r="E51" s="39" t="s">
        <v>83</v>
      </c>
      <c r="F51" s="49">
        <v>1</v>
      </c>
    </row>
    <row r="52" spans="1:6" ht="13.5" customHeight="1">
      <c r="A52" s="42" t="s">
        <v>197</v>
      </c>
      <c r="B52" s="43"/>
      <c r="C52" s="43"/>
      <c r="D52" s="43"/>
      <c r="E52" s="43"/>
      <c r="F52" s="51"/>
    </row>
    <row r="53" spans="1:6" ht="13.5" customHeight="1">
      <c r="A53" s="38" t="s">
        <v>51</v>
      </c>
      <c r="B53" s="38">
        <f>SUM(C53:D53)</f>
        <v>6</v>
      </c>
      <c r="C53" s="38">
        <v>4.5</v>
      </c>
      <c r="D53" s="38">
        <v>1.5</v>
      </c>
      <c r="E53" s="39" t="s">
        <v>83</v>
      </c>
      <c r="F53" s="49">
        <v>2</v>
      </c>
    </row>
    <row r="54" spans="1:6" ht="13.5" customHeight="1">
      <c r="A54" s="38" t="s">
        <v>21</v>
      </c>
      <c r="B54" s="38">
        <f>SUM(C54:D54)</f>
        <v>6</v>
      </c>
      <c r="C54" s="38">
        <v>4</v>
      </c>
      <c r="D54" s="38">
        <v>2</v>
      </c>
      <c r="E54" s="39" t="s">
        <v>83</v>
      </c>
      <c r="F54" s="49">
        <v>2</v>
      </c>
    </row>
    <row r="55" spans="1:6" ht="13.5" customHeight="1">
      <c r="A55" s="38" t="s">
        <v>72</v>
      </c>
      <c r="B55" s="38">
        <v>2</v>
      </c>
      <c r="C55" s="38">
        <v>2</v>
      </c>
      <c r="D55" s="38"/>
      <c r="E55" s="81" t="s">
        <v>83</v>
      </c>
      <c r="F55" s="82">
        <v>2</v>
      </c>
    </row>
    <row r="56" spans="1:6" ht="13.5" customHeight="1">
      <c r="A56" s="35" t="s">
        <v>198</v>
      </c>
      <c r="B56" s="36"/>
      <c r="C56" s="36"/>
      <c r="D56" s="36"/>
      <c r="E56" s="36"/>
      <c r="F56" s="50"/>
    </row>
    <row r="57" spans="1:6" ht="13.5" customHeight="1">
      <c r="A57" s="38" t="s">
        <v>22</v>
      </c>
      <c r="B57" s="38">
        <f>SUM(C57:D57)</f>
        <v>3</v>
      </c>
      <c r="C57" s="38">
        <v>3</v>
      </c>
      <c r="D57" s="38">
        <v>0</v>
      </c>
      <c r="E57" s="39" t="s">
        <v>219</v>
      </c>
      <c r="F57" s="49">
        <v>2</v>
      </c>
    </row>
    <row r="58" spans="1:6" ht="13.5" customHeight="1" thickBot="1">
      <c r="A58" s="45" t="s">
        <v>23</v>
      </c>
      <c r="B58" s="45">
        <f>SUM(C58:D58)</f>
        <v>1</v>
      </c>
      <c r="C58" s="45">
        <v>1</v>
      </c>
      <c r="D58" s="45">
        <v>0</v>
      </c>
      <c r="E58" s="39" t="s">
        <v>219</v>
      </c>
      <c r="F58" s="52">
        <v>2</v>
      </c>
    </row>
    <row r="59" spans="1:6" ht="13.5" customHeight="1" thickTop="1">
      <c r="A59" s="54" t="s">
        <v>69</v>
      </c>
      <c r="B59" s="58">
        <f>SUM(B8:B58)</f>
        <v>134.5</v>
      </c>
      <c r="C59" s="58">
        <f>SUM(C8:C58)</f>
        <v>94</v>
      </c>
      <c r="D59" s="47">
        <f>SUM(D8:D58)</f>
        <v>40.5</v>
      </c>
      <c r="E59" s="95"/>
      <c r="F59" s="96"/>
    </row>
    <row r="60" spans="1:6" ht="15.75" customHeight="1">
      <c r="A60" s="94" t="s">
        <v>70</v>
      </c>
      <c r="B60" s="94"/>
      <c r="C60" s="94"/>
      <c r="D60" s="94"/>
      <c r="E60" s="94"/>
      <c r="F60" s="94"/>
    </row>
  </sheetData>
  <sheetProtection password="DC93" sheet="1"/>
  <mergeCells count="7">
    <mergeCell ref="A60:F60"/>
    <mergeCell ref="A2:F2"/>
    <mergeCell ref="D3:F3"/>
    <mergeCell ref="A5:A6"/>
    <mergeCell ref="B5:D5"/>
    <mergeCell ref="E5:F5"/>
    <mergeCell ref="E59:F59"/>
  </mergeCells>
  <printOptions/>
  <pageMargins left="0.85" right="0.28" top="0.2" bottom="0.29" header="0.29" footer="0.2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30" customHeight="1"/>
  <cols>
    <col min="1" max="1" width="11.75390625" style="4" customWidth="1"/>
    <col min="2" max="2" width="16.125" style="4" customWidth="1"/>
    <col min="3" max="4" width="5.125" style="4" customWidth="1"/>
    <col min="5" max="5" width="40.25390625" style="4" customWidth="1"/>
    <col min="6" max="6" width="12.625" style="4" customWidth="1"/>
    <col min="7" max="7" width="6.375" style="4" customWidth="1"/>
    <col min="8" max="16384" width="9.00390625" style="4" customWidth="1"/>
  </cols>
  <sheetData>
    <row r="1" s="2" customFormat="1" ht="13.5" customHeight="1">
      <c r="A1" s="1" t="s">
        <v>0</v>
      </c>
    </row>
    <row r="2" spans="1:7" s="2" customFormat="1" ht="17.25" customHeight="1">
      <c r="A2" s="120" t="s">
        <v>1</v>
      </c>
      <c r="B2" s="120"/>
      <c r="C2" s="120"/>
      <c r="D2" s="120"/>
      <c r="E2" s="120"/>
      <c r="F2" s="120"/>
      <c r="G2" s="120"/>
    </row>
    <row r="3" spans="1:7" s="2" customFormat="1" ht="16.5" customHeight="1">
      <c r="A3" s="3" t="s">
        <v>79</v>
      </c>
      <c r="B3" s="3"/>
      <c r="C3" s="3"/>
      <c r="D3" s="3"/>
      <c r="E3" s="3"/>
      <c r="G3" s="8" t="str">
        <f>'[3]研修区分表'!D3</f>
        <v>平成  30年度　 三条教室　第  3回</v>
      </c>
    </row>
    <row r="4" spans="1:7" ht="18" customHeight="1">
      <c r="A4" s="55" t="s">
        <v>220</v>
      </c>
      <c r="B4" s="55"/>
      <c r="C4" s="55"/>
      <c r="D4" s="55"/>
      <c r="G4" s="5"/>
    </row>
    <row r="5" spans="1:7" ht="20.25" customHeight="1">
      <c r="A5" s="6" t="s">
        <v>2</v>
      </c>
      <c r="B5" s="6" t="s">
        <v>3</v>
      </c>
      <c r="C5" s="6" t="s">
        <v>4</v>
      </c>
      <c r="D5" s="56" t="s">
        <v>100</v>
      </c>
      <c r="E5" s="7" t="s">
        <v>5</v>
      </c>
      <c r="F5" s="6" t="s">
        <v>6</v>
      </c>
      <c r="G5" s="6" t="s">
        <v>7</v>
      </c>
    </row>
    <row r="6" spans="1:7" ht="15.75" customHeight="1">
      <c r="A6" s="123">
        <v>43271</v>
      </c>
      <c r="B6" s="68" t="s">
        <v>101</v>
      </c>
      <c r="C6" s="70">
        <v>1</v>
      </c>
      <c r="D6" s="71"/>
      <c r="E6" s="80" t="s">
        <v>102</v>
      </c>
      <c r="F6" s="73" t="s">
        <v>8</v>
      </c>
      <c r="G6" s="108" t="s">
        <v>207</v>
      </c>
    </row>
    <row r="7" spans="1:7" ht="11.25" customHeight="1">
      <c r="A7" s="124"/>
      <c r="B7" s="127" t="s">
        <v>184</v>
      </c>
      <c r="C7" s="132">
        <v>3</v>
      </c>
      <c r="D7" s="141">
        <v>1</v>
      </c>
      <c r="E7" s="140" t="s">
        <v>64</v>
      </c>
      <c r="F7" s="129" t="str">
        <f>'[3]研修区分表'!E8</f>
        <v>石山　文枝</v>
      </c>
      <c r="G7" s="109"/>
    </row>
    <row r="8" spans="1:7" ht="11.25" customHeight="1">
      <c r="A8" s="124"/>
      <c r="B8" s="128"/>
      <c r="C8" s="128"/>
      <c r="D8" s="141"/>
      <c r="E8" s="139"/>
      <c r="F8" s="130"/>
      <c r="G8" s="109"/>
    </row>
    <row r="9" spans="1:7" ht="15.75" customHeight="1">
      <c r="A9" s="125"/>
      <c r="B9" s="54" t="s">
        <v>103</v>
      </c>
      <c r="C9" s="54">
        <v>3</v>
      </c>
      <c r="D9" s="146"/>
      <c r="E9" s="60" t="s">
        <v>65</v>
      </c>
      <c r="F9" s="58" t="str">
        <f>F7</f>
        <v>石山　文枝</v>
      </c>
      <c r="G9" s="109"/>
    </row>
    <row r="10" spans="1:7" ht="15.75" customHeight="1">
      <c r="A10" s="105">
        <v>43278</v>
      </c>
      <c r="B10" s="93" t="s">
        <v>75</v>
      </c>
      <c r="C10" s="70">
        <v>1</v>
      </c>
      <c r="D10" s="121">
        <v>2</v>
      </c>
      <c r="E10" s="61" t="s">
        <v>30</v>
      </c>
      <c r="F10" s="73" t="str">
        <f>'[3]研修区分表'!$E$11</f>
        <v>元井　信明</v>
      </c>
      <c r="G10" s="109"/>
    </row>
    <row r="11" spans="1:7" ht="15.75" customHeight="1">
      <c r="A11" s="106"/>
      <c r="B11" s="93" t="s">
        <v>76</v>
      </c>
      <c r="C11" s="69">
        <v>0.5</v>
      </c>
      <c r="D11" s="122"/>
      <c r="E11" s="62" t="s">
        <v>31</v>
      </c>
      <c r="F11" s="74" t="str">
        <f>$F$10</f>
        <v>元井　信明</v>
      </c>
      <c r="G11" s="109"/>
    </row>
    <row r="12" spans="1:7" ht="15.75" customHeight="1">
      <c r="A12" s="106"/>
      <c r="B12" s="93" t="s">
        <v>104</v>
      </c>
      <c r="C12" s="69">
        <v>0.5</v>
      </c>
      <c r="D12" s="122">
        <v>4</v>
      </c>
      <c r="E12" s="62" t="s">
        <v>37</v>
      </c>
      <c r="F12" s="74" t="str">
        <f>$F$10</f>
        <v>元井　信明</v>
      </c>
      <c r="G12" s="109"/>
    </row>
    <row r="13" spans="1:7" ht="15.75" customHeight="1">
      <c r="A13" s="106"/>
      <c r="B13" s="93" t="s">
        <v>105</v>
      </c>
      <c r="C13" s="69">
        <v>0.5</v>
      </c>
      <c r="D13" s="122"/>
      <c r="E13" s="62" t="s">
        <v>38</v>
      </c>
      <c r="F13" s="74" t="str">
        <f>$F$10</f>
        <v>元井　信明</v>
      </c>
      <c r="G13" s="109"/>
    </row>
    <row r="14" spans="1:7" ht="15.75" customHeight="1">
      <c r="A14" s="106"/>
      <c r="B14" s="93" t="s">
        <v>106</v>
      </c>
      <c r="C14" s="69">
        <v>0.5</v>
      </c>
      <c r="D14" s="122"/>
      <c r="E14" s="62" t="s">
        <v>80</v>
      </c>
      <c r="F14" s="74" t="str">
        <f>$F$10</f>
        <v>元井　信明</v>
      </c>
      <c r="G14" s="109"/>
    </row>
    <row r="15" spans="1:7" ht="15.75" customHeight="1">
      <c r="A15" s="106"/>
      <c r="B15" s="127" t="s">
        <v>107</v>
      </c>
      <c r="C15" s="127">
        <v>1.5</v>
      </c>
      <c r="D15" s="122">
        <v>3</v>
      </c>
      <c r="E15" s="140" t="s">
        <v>32</v>
      </c>
      <c r="F15" s="131" t="str">
        <f>F10</f>
        <v>元井　信明</v>
      </c>
      <c r="G15" s="109"/>
    </row>
    <row r="16" spans="1:7" ht="15.75" customHeight="1">
      <c r="A16" s="106"/>
      <c r="B16" s="128"/>
      <c r="C16" s="128"/>
      <c r="D16" s="122"/>
      <c r="E16" s="139"/>
      <c r="F16" s="130"/>
      <c r="G16" s="109"/>
    </row>
    <row r="17" spans="1:7" ht="15.75" customHeight="1">
      <c r="A17" s="106"/>
      <c r="B17" s="93" t="s">
        <v>108</v>
      </c>
      <c r="C17" s="69">
        <v>0.5</v>
      </c>
      <c r="D17" s="122"/>
      <c r="E17" s="62" t="s">
        <v>33</v>
      </c>
      <c r="F17" s="74" t="str">
        <f>$F$10</f>
        <v>元井　信明</v>
      </c>
      <c r="G17" s="109"/>
    </row>
    <row r="18" spans="1:7" ht="15.75" customHeight="1">
      <c r="A18" s="106"/>
      <c r="B18" s="93" t="s">
        <v>109</v>
      </c>
      <c r="C18" s="69">
        <v>0.5</v>
      </c>
      <c r="D18" s="122"/>
      <c r="E18" s="62" t="s">
        <v>34</v>
      </c>
      <c r="F18" s="74" t="str">
        <f>$F$10</f>
        <v>元井　信明</v>
      </c>
      <c r="G18" s="109"/>
    </row>
    <row r="19" spans="1:7" ht="15.75" customHeight="1">
      <c r="A19" s="107"/>
      <c r="B19" s="93" t="s">
        <v>77</v>
      </c>
      <c r="C19" s="72">
        <v>0.5</v>
      </c>
      <c r="D19" s="126"/>
      <c r="E19" s="63" t="s">
        <v>35</v>
      </c>
      <c r="F19" s="79" t="str">
        <f>$F$10</f>
        <v>元井　信明</v>
      </c>
      <c r="G19" s="109"/>
    </row>
    <row r="20" spans="1:7" ht="15.75" customHeight="1">
      <c r="A20" s="105">
        <v>43285</v>
      </c>
      <c r="B20" s="70" t="s">
        <v>110</v>
      </c>
      <c r="C20" s="70">
        <v>1</v>
      </c>
      <c r="D20" s="144">
        <v>8</v>
      </c>
      <c r="E20" s="64" t="s">
        <v>48</v>
      </c>
      <c r="F20" s="73" t="str">
        <f>'[3]研修区分表'!E34</f>
        <v>佐藤　由香</v>
      </c>
      <c r="G20" s="109"/>
    </row>
    <row r="21" spans="1:7" ht="30" customHeight="1">
      <c r="A21" s="106"/>
      <c r="B21" s="69" t="s">
        <v>111</v>
      </c>
      <c r="C21" s="69">
        <v>1</v>
      </c>
      <c r="D21" s="145"/>
      <c r="E21" s="65" t="s">
        <v>71</v>
      </c>
      <c r="F21" s="74" t="str">
        <f>'[3]研修区分表'!E35</f>
        <v>佐藤　由香</v>
      </c>
      <c r="G21" s="109"/>
    </row>
    <row r="22" spans="1:7" ht="15.75" customHeight="1">
      <c r="A22" s="106"/>
      <c r="B22" s="69" t="s">
        <v>112</v>
      </c>
      <c r="C22" s="69">
        <v>1.5</v>
      </c>
      <c r="D22" s="83">
        <v>6</v>
      </c>
      <c r="E22" s="62" t="s">
        <v>41</v>
      </c>
      <c r="F22" s="74" t="str">
        <f>'[3]研修区分表'!E27</f>
        <v>佐藤　由香</v>
      </c>
      <c r="G22" s="109"/>
    </row>
    <row r="23" spans="1:7" ht="15.75" customHeight="1">
      <c r="A23" s="106"/>
      <c r="B23" s="84" t="s">
        <v>113</v>
      </c>
      <c r="C23" s="84">
        <v>2.5</v>
      </c>
      <c r="D23" s="87">
        <v>7</v>
      </c>
      <c r="E23" s="88" t="s">
        <v>44</v>
      </c>
      <c r="F23" s="89" t="str">
        <f>'[3]研修区分表'!E30</f>
        <v>佐藤　由香</v>
      </c>
      <c r="G23" s="109"/>
    </row>
    <row r="24" spans="1:7" ht="15.75" customHeight="1">
      <c r="A24" s="105">
        <v>43292</v>
      </c>
      <c r="B24" s="70" t="s">
        <v>114</v>
      </c>
      <c r="C24" s="70">
        <v>1.5</v>
      </c>
      <c r="D24" s="71">
        <v>6</v>
      </c>
      <c r="E24" s="61" t="s">
        <v>42</v>
      </c>
      <c r="F24" s="73" t="str">
        <f>'[3]研修区分表'!E26</f>
        <v>佐藤　由香</v>
      </c>
      <c r="G24" s="109"/>
    </row>
    <row r="25" spans="1:7" ht="15.75" customHeight="1">
      <c r="A25" s="106"/>
      <c r="B25" s="90" t="s">
        <v>115</v>
      </c>
      <c r="C25" s="90">
        <v>0.5</v>
      </c>
      <c r="D25" s="141">
        <v>7</v>
      </c>
      <c r="E25" s="91" t="s">
        <v>66</v>
      </c>
      <c r="F25" s="92" t="str">
        <f>'[3]研修区分表'!E29</f>
        <v>佐藤　由香</v>
      </c>
      <c r="G25" s="109"/>
    </row>
    <row r="26" spans="1:7" ht="15.75" customHeight="1">
      <c r="A26" s="106"/>
      <c r="B26" s="69" t="s">
        <v>221</v>
      </c>
      <c r="C26" s="69">
        <v>2</v>
      </c>
      <c r="D26" s="142"/>
      <c r="E26" s="59" t="s">
        <v>46</v>
      </c>
      <c r="F26" s="74" t="str">
        <f>'[3]研修区分表'!E31</f>
        <v>佐藤　由香</v>
      </c>
      <c r="G26" s="109"/>
    </row>
    <row r="27" spans="1:7" ht="15.75" customHeight="1">
      <c r="A27" s="106"/>
      <c r="B27" s="69" t="s">
        <v>222</v>
      </c>
      <c r="C27" s="84">
        <v>1</v>
      </c>
      <c r="D27" s="143"/>
      <c r="E27" s="67" t="s">
        <v>47</v>
      </c>
      <c r="F27" s="74" t="str">
        <f>'[3]研修区分表'!E32</f>
        <v>佐藤　由香</v>
      </c>
      <c r="G27" s="109"/>
    </row>
    <row r="28" spans="1:7" ht="15.75" customHeight="1">
      <c r="A28" s="107"/>
      <c r="B28" s="72" t="s">
        <v>223</v>
      </c>
      <c r="C28" s="72">
        <v>1</v>
      </c>
      <c r="D28" s="85">
        <v>8</v>
      </c>
      <c r="E28" s="86" t="s">
        <v>67</v>
      </c>
      <c r="F28" s="79" t="str">
        <f>'[3]研修区分表'!E36</f>
        <v>佐藤　由香</v>
      </c>
      <c r="G28" s="109"/>
    </row>
    <row r="29" spans="1:7" ht="15.75" customHeight="1">
      <c r="A29" s="105">
        <v>43299</v>
      </c>
      <c r="B29" s="70" t="s">
        <v>202</v>
      </c>
      <c r="C29" s="70">
        <v>1.5</v>
      </c>
      <c r="D29" s="144">
        <v>5</v>
      </c>
      <c r="E29" s="61" t="s">
        <v>39</v>
      </c>
      <c r="F29" s="73" t="str">
        <f>'[3]研修区分表'!E23</f>
        <v>長谷川　恵美子</v>
      </c>
      <c r="G29" s="109"/>
    </row>
    <row r="30" spans="1:7" ht="15.75" customHeight="1">
      <c r="A30" s="106"/>
      <c r="B30" s="69" t="s">
        <v>224</v>
      </c>
      <c r="C30" s="69">
        <v>1.5</v>
      </c>
      <c r="D30" s="145"/>
      <c r="E30" s="59" t="s">
        <v>40</v>
      </c>
      <c r="F30" s="74" t="str">
        <f>'[3]研修区分表'!E24</f>
        <v>長谷川　恵美子</v>
      </c>
      <c r="G30" s="109"/>
    </row>
    <row r="31" spans="1:7" ht="15.75" customHeight="1">
      <c r="A31" s="107"/>
      <c r="B31" s="54" t="s">
        <v>201</v>
      </c>
      <c r="C31" s="54">
        <v>3</v>
      </c>
      <c r="D31" s="75" t="s">
        <v>200</v>
      </c>
      <c r="E31" s="66" t="s">
        <v>9</v>
      </c>
      <c r="F31" s="58" t="str">
        <f>'[3]研修区分表'!E39</f>
        <v>長谷川　恵美子</v>
      </c>
      <c r="G31" s="109"/>
    </row>
    <row r="32" spans="1:7" ht="15.75" customHeight="1">
      <c r="A32" s="105">
        <v>43307</v>
      </c>
      <c r="B32" s="70" t="s">
        <v>123</v>
      </c>
      <c r="C32" s="70">
        <v>3</v>
      </c>
      <c r="D32" s="76" t="s">
        <v>122</v>
      </c>
      <c r="E32" s="61" t="s">
        <v>10</v>
      </c>
      <c r="F32" s="73" t="str">
        <f>'[3]研修区分表'!E40</f>
        <v>長谷川　恵美子</v>
      </c>
      <c r="G32" s="109"/>
    </row>
    <row r="33" spans="1:7" ht="15.75" customHeight="1">
      <c r="A33" s="107"/>
      <c r="B33" s="54" t="s">
        <v>201</v>
      </c>
      <c r="C33" s="54">
        <v>3</v>
      </c>
      <c r="D33" s="75" t="s">
        <v>200</v>
      </c>
      <c r="E33" s="66" t="s">
        <v>11</v>
      </c>
      <c r="F33" s="58" t="str">
        <f>'[3]研修区分表'!E41</f>
        <v>長谷川　恵美子</v>
      </c>
      <c r="G33" s="109"/>
    </row>
    <row r="34" spans="1:7" ht="15.75" customHeight="1">
      <c r="A34" s="105">
        <v>43313</v>
      </c>
      <c r="B34" s="70" t="s">
        <v>225</v>
      </c>
      <c r="C34" s="70">
        <v>3</v>
      </c>
      <c r="D34" s="76" t="s">
        <v>226</v>
      </c>
      <c r="E34" s="61" t="s">
        <v>12</v>
      </c>
      <c r="F34" s="73" t="str">
        <f>'[3]研修区分表'!E43</f>
        <v>杵淵　志保</v>
      </c>
      <c r="G34" s="109"/>
    </row>
    <row r="35" spans="1:7" ht="15.75" customHeight="1">
      <c r="A35" s="107"/>
      <c r="B35" s="54" t="s">
        <v>201</v>
      </c>
      <c r="C35" s="54">
        <v>3</v>
      </c>
      <c r="D35" s="75" t="s">
        <v>200</v>
      </c>
      <c r="E35" s="66" t="s">
        <v>13</v>
      </c>
      <c r="F35" s="58" t="str">
        <f>'[3]研修区分表'!E44</f>
        <v>杵淵　志保</v>
      </c>
      <c r="G35" s="109"/>
    </row>
    <row r="36" spans="1:7" ht="15" customHeight="1">
      <c r="A36" s="105">
        <v>43320</v>
      </c>
      <c r="B36" s="70" t="s">
        <v>199</v>
      </c>
      <c r="C36" s="111">
        <v>6</v>
      </c>
      <c r="D36" s="113" t="s">
        <v>200</v>
      </c>
      <c r="E36" s="115" t="s">
        <v>14</v>
      </c>
      <c r="F36" s="73" t="str">
        <f>'[3]研修区分表'!E50</f>
        <v>石山　文枝</v>
      </c>
      <c r="G36" s="109"/>
    </row>
    <row r="37" spans="1:7" ht="15" customHeight="1">
      <c r="A37" s="107"/>
      <c r="B37" s="54" t="s">
        <v>201</v>
      </c>
      <c r="C37" s="112"/>
      <c r="D37" s="114"/>
      <c r="E37" s="116"/>
      <c r="F37" s="79" t="str">
        <f>F36</f>
        <v>石山　文枝</v>
      </c>
      <c r="G37" s="109"/>
    </row>
    <row r="38" spans="1:7" ht="15" customHeight="1">
      <c r="A38" s="105">
        <v>43328</v>
      </c>
      <c r="B38" s="70" t="s">
        <v>199</v>
      </c>
      <c r="C38" s="111">
        <v>6</v>
      </c>
      <c r="D38" s="113" t="s">
        <v>200</v>
      </c>
      <c r="E38" s="115" t="s">
        <v>15</v>
      </c>
      <c r="F38" s="73" t="str">
        <f>'[3]研修区分表'!E45</f>
        <v>水落　清美</v>
      </c>
      <c r="G38" s="109"/>
    </row>
    <row r="39" spans="1:7" ht="15" customHeight="1">
      <c r="A39" s="107"/>
      <c r="B39" s="54" t="s">
        <v>201</v>
      </c>
      <c r="C39" s="112"/>
      <c r="D39" s="114"/>
      <c r="E39" s="116"/>
      <c r="F39" s="79" t="str">
        <f>F38</f>
        <v>水落　清美</v>
      </c>
      <c r="G39" s="109"/>
    </row>
    <row r="40" spans="1:7" ht="15" customHeight="1">
      <c r="A40" s="105">
        <v>43334</v>
      </c>
      <c r="B40" s="70" t="s">
        <v>123</v>
      </c>
      <c r="C40" s="111">
        <v>6</v>
      </c>
      <c r="D40" s="113" t="s">
        <v>122</v>
      </c>
      <c r="E40" s="115" t="s">
        <v>16</v>
      </c>
      <c r="F40" s="73" t="str">
        <f>'[3]研修区分表'!E46</f>
        <v>水落　清美</v>
      </c>
      <c r="G40" s="109"/>
    </row>
    <row r="41" spans="1:7" ht="15" customHeight="1">
      <c r="A41" s="107"/>
      <c r="B41" s="54" t="s">
        <v>121</v>
      </c>
      <c r="C41" s="112"/>
      <c r="D41" s="114"/>
      <c r="E41" s="116"/>
      <c r="F41" s="79" t="str">
        <f>F40</f>
        <v>水落　清美</v>
      </c>
      <c r="G41" s="109"/>
    </row>
    <row r="42" spans="1:7" ht="15" customHeight="1">
      <c r="A42" s="105">
        <v>43342</v>
      </c>
      <c r="B42" s="70" t="s">
        <v>123</v>
      </c>
      <c r="C42" s="111">
        <v>6</v>
      </c>
      <c r="D42" s="113" t="s">
        <v>122</v>
      </c>
      <c r="E42" s="115" t="s">
        <v>17</v>
      </c>
      <c r="F42" s="73" t="str">
        <f>'[3]研修区分表'!E47</f>
        <v>長谷川　恵美子</v>
      </c>
      <c r="G42" s="109"/>
    </row>
    <row r="43" spans="1:7" ht="15" customHeight="1">
      <c r="A43" s="107"/>
      <c r="B43" s="54" t="s">
        <v>121</v>
      </c>
      <c r="C43" s="112"/>
      <c r="D43" s="114"/>
      <c r="E43" s="116"/>
      <c r="F43" s="79" t="str">
        <f>F42</f>
        <v>長谷川　恵美子</v>
      </c>
      <c r="G43" s="109"/>
    </row>
    <row r="44" spans="1:7" ht="15" customHeight="1">
      <c r="A44" s="105">
        <v>43348</v>
      </c>
      <c r="B44" s="70" t="s">
        <v>123</v>
      </c>
      <c r="C44" s="111">
        <v>6</v>
      </c>
      <c r="D44" s="113" t="s">
        <v>122</v>
      </c>
      <c r="E44" s="115" t="s">
        <v>18</v>
      </c>
      <c r="F44" s="73" t="str">
        <f>'[3]研修区分表'!E48</f>
        <v>長谷川　恵美子</v>
      </c>
      <c r="G44" s="109"/>
    </row>
    <row r="45" spans="1:7" ht="15" customHeight="1">
      <c r="A45" s="107"/>
      <c r="B45" s="54" t="s">
        <v>121</v>
      </c>
      <c r="C45" s="112"/>
      <c r="D45" s="114"/>
      <c r="E45" s="116"/>
      <c r="F45" s="79" t="str">
        <f>F44</f>
        <v>長谷川　恵美子</v>
      </c>
      <c r="G45" s="109"/>
    </row>
    <row r="46" spans="1:7" ht="15" customHeight="1">
      <c r="A46" s="105">
        <v>43355</v>
      </c>
      <c r="B46" s="70" t="s">
        <v>123</v>
      </c>
      <c r="C46" s="111">
        <v>6</v>
      </c>
      <c r="D46" s="113" t="s">
        <v>122</v>
      </c>
      <c r="E46" s="115" t="s">
        <v>19</v>
      </c>
      <c r="F46" s="73" t="str">
        <f>'[3]研修区分表'!E49</f>
        <v>石山　文枝</v>
      </c>
      <c r="G46" s="109"/>
    </row>
    <row r="47" spans="1:7" ht="15" customHeight="1">
      <c r="A47" s="107"/>
      <c r="B47" s="54" t="s">
        <v>121</v>
      </c>
      <c r="C47" s="112"/>
      <c r="D47" s="114"/>
      <c r="E47" s="116"/>
      <c r="F47" s="79" t="str">
        <f>F46</f>
        <v>石山　文枝</v>
      </c>
      <c r="G47" s="109"/>
    </row>
    <row r="48" spans="1:7" ht="15.75" customHeight="1">
      <c r="A48" s="105">
        <v>43362</v>
      </c>
      <c r="B48" s="53" t="s">
        <v>119</v>
      </c>
      <c r="C48" s="70">
        <v>1.5</v>
      </c>
      <c r="D48" s="76" t="s">
        <v>122</v>
      </c>
      <c r="E48" s="61" t="s">
        <v>20</v>
      </c>
      <c r="F48" s="73" t="str">
        <f>'[3]研修区分表'!E51</f>
        <v>杵淵　志保</v>
      </c>
      <c r="G48" s="109"/>
    </row>
    <row r="49" spans="1:7" ht="15" customHeight="1">
      <c r="A49" s="106"/>
      <c r="B49" s="132" t="s">
        <v>124</v>
      </c>
      <c r="C49" s="132">
        <v>4.5</v>
      </c>
      <c r="D49" s="136" t="s">
        <v>122</v>
      </c>
      <c r="E49" s="134" t="s">
        <v>51</v>
      </c>
      <c r="F49" s="131" t="str">
        <f>'[3]研修区分表'!E53</f>
        <v>杵淵　志保</v>
      </c>
      <c r="G49" s="109"/>
    </row>
    <row r="50" spans="1:7" ht="15" customHeight="1">
      <c r="A50" s="107"/>
      <c r="B50" s="99"/>
      <c r="C50" s="99"/>
      <c r="D50" s="137"/>
      <c r="E50" s="135"/>
      <c r="F50" s="133"/>
      <c r="G50" s="109"/>
    </row>
    <row r="51" spans="1:7" ht="15" customHeight="1">
      <c r="A51" s="105">
        <v>43370</v>
      </c>
      <c r="B51" s="98" t="s">
        <v>125</v>
      </c>
      <c r="C51" s="98">
        <v>4</v>
      </c>
      <c r="D51" s="118" t="s">
        <v>122</v>
      </c>
      <c r="E51" s="138" t="s">
        <v>21</v>
      </c>
      <c r="F51" s="73" t="str">
        <f>'[3]研修区分表'!E54</f>
        <v>杵淵　志保</v>
      </c>
      <c r="G51" s="109"/>
    </row>
    <row r="52" spans="1:7" ht="15" customHeight="1">
      <c r="A52" s="106"/>
      <c r="B52" s="128"/>
      <c r="C52" s="128"/>
      <c r="D52" s="119"/>
      <c r="E52" s="139"/>
      <c r="F52" s="74" t="str">
        <f>F51</f>
        <v>杵淵　志保</v>
      </c>
      <c r="G52" s="109"/>
    </row>
    <row r="53" spans="1:7" ht="15.75" customHeight="1">
      <c r="A53" s="107"/>
      <c r="B53" s="77" t="s">
        <v>126</v>
      </c>
      <c r="C53" s="54">
        <v>2</v>
      </c>
      <c r="D53" s="78" t="s">
        <v>122</v>
      </c>
      <c r="E53" s="67" t="s">
        <v>72</v>
      </c>
      <c r="F53" s="58" t="str">
        <f>'[3]研修区分表'!E55</f>
        <v>杵淵　志保</v>
      </c>
      <c r="G53" s="109"/>
    </row>
    <row r="54" spans="1:7" ht="15.75" customHeight="1">
      <c r="A54" s="105">
        <v>43376</v>
      </c>
      <c r="B54" s="70" t="s">
        <v>123</v>
      </c>
      <c r="C54" s="70">
        <v>3</v>
      </c>
      <c r="D54" s="113" t="s">
        <v>127</v>
      </c>
      <c r="E54" s="61" t="s">
        <v>22</v>
      </c>
      <c r="F54" s="73" t="str">
        <f>'[3]研修区分表'!E57</f>
        <v>水落　清美</v>
      </c>
      <c r="G54" s="109"/>
    </row>
    <row r="55" spans="1:7" ht="15.75" customHeight="1">
      <c r="A55" s="106"/>
      <c r="B55" s="69" t="s">
        <v>128</v>
      </c>
      <c r="C55" s="69">
        <v>1</v>
      </c>
      <c r="D55" s="117"/>
      <c r="E55" s="62" t="s">
        <v>23</v>
      </c>
      <c r="F55" s="74" t="str">
        <f>'[3]研修区分表'!E58</f>
        <v>水落　清美</v>
      </c>
      <c r="G55" s="109"/>
    </row>
    <row r="56" spans="1:7" ht="15.75" customHeight="1">
      <c r="A56" s="107"/>
      <c r="B56" s="54" t="s">
        <v>129</v>
      </c>
      <c r="C56" s="54">
        <v>1</v>
      </c>
      <c r="D56" s="75"/>
      <c r="E56" s="66" t="s">
        <v>73</v>
      </c>
      <c r="F56" s="58" t="str">
        <f>F55</f>
        <v>水落　清美</v>
      </c>
      <c r="G56" s="110"/>
    </row>
  </sheetData>
  <sheetProtection password="DC93" sheet="1"/>
  <mergeCells count="61">
    <mergeCell ref="A54:A56"/>
    <mergeCell ref="D54:D55"/>
    <mergeCell ref="F49:F50"/>
    <mergeCell ref="A51:A53"/>
    <mergeCell ref="B51:B52"/>
    <mergeCell ref="C51:C52"/>
    <mergeCell ref="D51:D52"/>
    <mergeCell ref="E51:E52"/>
    <mergeCell ref="A46:A47"/>
    <mergeCell ref="C46:C47"/>
    <mergeCell ref="D46:D47"/>
    <mergeCell ref="E46:E47"/>
    <mergeCell ref="A48:A50"/>
    <mergeCell ref="B49:B50"/>
    <mergeCell ref="C49:C50"/>
    <mergeCell ref="D49:D50"/>
    <mergeCell ref="E49:E50"/>
    <mergeCell ref="A42:A43"/>
    <mergeCell ref="C42:C43"/>
    <mergeCell ref="D42:D43"/>
    <mergeCell ref="E42:E43"/>
    <mergeCell ref="A44:A45"/>
    <mergeCell ref="C44:C45"/>
    <mergeCell ref="D44:D45"/>
    <mergeCell ref="E44:E45"/>
    <mergeCell ref="A38:A39"/>
    <mergeCell ref="C38:C39"/>
    <mergeCell ref="D38:D39"/>
    <mergeCell ref="E38:E39"/>
    <mergeCell ref="A40:A41"/>
    <mergeCell ref="C40:C41"/>
    <mergeCell ref="D40:D41"/>
    <mergeCell ref="E40:E41"/>
    <mergeCell ref="A32:A33"/>
    <mergeCell ref="A34:A35"/>
    <mergeCell ref="A36:A37"/>
    <mergeCell ref="C36:C37"/>
    <mergeCell ref="D36:D37"/>
    <mergeCell ref="E36:E37"/>
    <mergeCell ref="A20:A23"/>
    <mergeCell ref="D20:D21"/>
    <mergeCell ref="A24:A28"/>
    <mergeCell ref="D25:D27"/>
    <mergeCell ref="A29:A31"/>
    <mergeCell ref="D29:D30"/>
    <mergeCell ref="D12:D14"/>
    <mergeCell ref="B15:B16"/>
    <mergeCell ref="C15:C16"/>
    <mergeCell ref="D15:D19"/>
    <mergeCell ref="E15:E16"/>
    <mergeCell ref="F15:F16"/>
    <mergeCell ref="A2:G2"/>
    <mergeCell ref="A6:A9"/>
    <mergeCell ref="G6:G56"/>
    <mergeCell ref="B7:B8"/>
    <mergeCell ref="C7:C8"/>
    <mergeCell ref="D7:D9"/>
    <mergeCell ref="E7:E8"/>
    <mergeCell ref="F7:F8"/>
    <mergeCell ref="A10:A19"/>
    <mergeCell ref="D10:D11"/>
  </mergeCells>
  <printOptions/>
  <pageMargins left="0.57" right="0.16" top="0.2" bottom="0.32" header="0.39" footer="0.2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3" customWidth="1"/>
    <col min="2" max="2" width="8.375" style="23" customWidth="1"/>
    <col min="3" max="3" width="51.25390625" style="23" customWidth="1"/>
    <col min="4" max="4" width="22.00390625" style="23" customWidth="1"/>
    <col min="5" max="16384" width="9.00390625" style="23" customWidth="1"/>
  </cols>
  <sheetData>
    <row r="1" s="2" customFormat="1" ht="12.75" customHeight="1">
      <c r="A1" s="1" t="s">
        <v>24</v>
      </c>
    </row>
    <row r="2" spans="1:4" s="2" customFormat="1" ht="21" customHeight="1">
      <c r="A2" s="97" t="s">
        <v>25</v>
      </c>
      <c r="B2" s="97"/>
      <c r="C2" s="97"/>
      <c r="D2" s="97"/>
    </row>
    <row r="3" spans="1:4" s="2" customFormat="1" ht="21" customHeight="1">
      <c r="A3" s="3" t="s">
        <v>79</v>
      </c>
      <c r="B3" s="48"/>
      <c r="C3" s="48"/>
      <c r="D3" s="8" t="str">
        <f>'[3]通学研修分日程 1回目'!G3</f>
        <v>平成  30年度　 三条教室　第  3回</v>
      </c>
    </row>
    <row r="4" spans="1:4" s="2" customFormat="1" ht="5.25" customHeight="1">
      <c r="A4" s="9"/>
      <c r="B4" s="9"/>
      <c r="C4" s="9"/>
      <c r="D4" s="9"/>
    </row>
    <row r="5" spans="1:4" s="4" customFormat="1" ht="21" customHeight="1">
      <c r="A5" s="150" t="str">
        <f>'[3]通学研修分日程 1回目'!A4</f>
        <v>研修期間：　平成  30年  6月  20日　～ 平成  30年  10月  10日</v>
      </c>
      <c r="B5" s="150"/>
      <c r="C5" s="150"/>
      <c r="D5" s="150"/>
    </row>
    <row r="6" spans="1:4" s="12" customFormat="1" ht="21" customHeight="1">
      <c r="A6" s="10" t="s">
        <v>26</v>
      </c>
      <c r="B6" s="11" t="s">
        <v>27</v>
      </c>
      <c r="C6" s="10" t="s">
        <v>5</v>
      </c>
      <c r="D6" s="10" t="s">
        <v>28</v>
      </c>
    </row>
    <row r="7" spans="1:4" s="12" customFormat="1" ht="21" customHeight="1">
      <c r="A7" s="147" t="s">
        <v>29</v>
      </c>
      <c r="B7" s="13" t="s">
        <v>150</v>
      </c>
      <c r="C7" s="14" t="s">
        <v>30</v>
      </c>
      <c r="D7" s="158">
        <f>'[3]通学研修分日程 1回目'!A20</f>
        <v>43285</v>
      </c>
    </row>
    <row r="8" spans="1:4" s="12" customFormat="1" ht="21" customHeight="1">
      <c r="A8" s="148"/>
      <c r="B8" s="15" t="s">
        <v>151</v>
      </c>
      <c r="C8" s="16" t="s">
        <v>31</v>
      </c>
      <c r="D8" s="158"/>
    </row>
    <row r="9" spans="1:4" s="12" customFormat="1" ht="21" customHeight="1">
      <c r="A9" s="148"/>
      <c r="B9" s="15" t="s">
        <v>152</v>
      </c>
      <c r="C9" s="16" t="s">
        <v>32</v>
      </c>
      <c r="D9" s="158"/>
    </row>
    <row r="10" spans="1:4" s="12" customFormat="1" ht="21" customHeight="1">
      <c r="A10" s="148"/>
      <c r="B10" s="15" t="s">
        <v>153</v>
      </c>
      <c r="C10" s="16" t="s">
        <v>33</v>
      </c>
      <c r="D10" s="158"/>
    </row>
    <row r="11" spans="1:4" s="12" customFormat="1" ht="21" customHeight="1">
      <c r="A11" s="148"/>
      <c r="B11" s="15" t="s">
        <v>154</v>
      </c>
      <c r="C11" s="16" t="s">
        <v>34</v>
      </c>
      <c r="D11" s="158"/>
    </row>
    <row r="12" spans="1:4" s="12" customFormat="1" ht="21" customHeight="1">
      <c r="A12" s="149"/>
      <c r="B12" s="17" t="s">
        <v>155</v>
      </c>
      <c r="C12" s="18" t="s">
        <v>35</v>
      </c>
      <c r="D12" s="158"/>
    </row>
    <row r="13" spans="1:4" s="12" customFormat="1" ht="21" customHeight="1">
      <c r="A13" s="147" t="s">
        <v>36</v>
      </c>
      <c r="B13" s="19" t="s">
        <v>156</v>
      </c>
      <c r="C13" s="20" t="s">
        <v>37</v>
      </c>
      <c r="D13" s="158">
        <f>'[3]通学研修分日程 1回目'!A32</f>
        <v>43307</v>
      </c>
    </row>
    <row r="14" spans="1:4" s="12" customFormat="1" ht="21" customHeight="1">
      <c r="A14" s="148"/>
      <c r="B14" s="15" t="s">
        <v>227</v>
      </c>
      <c r="C14" s="16" t="s">
        <v>38</v>
      </c>
      <c r="D14" s="158"/>
    </row>
    <row r="15" spans="1:4" s="12" customFormat="1" ht="21" customHeight="1">
      <c r="A15" s="148"/>
      <c r="B15" s="15" t="s">
        <v>228</v>
      </c>
      <c r="C15" s="16" t="s">
        <v>80</v>
      </c>
      <c r="D15" s="158"/>
    </row>
    <row r="16" spans="1:4" s="12" customFormat="1" ht="21" customHeight="1">
      <c r="A16" s="148"/>
      <c r="B16" s="15" t="s">
        <v>229</v>
      </c>
      <c r="C16" s="16" t="s">
        <v>39</v>
      </c>
      <c r="D16" s="158"/>
    </row>
    <row r="17" spans="1:4" s="12" customFormat="1" ht="21" customHeight="1">
      <c r="A17" s="148"/>
      <c r="B17" s="15" t="s">
        <v>230</v>
      </c>
      <c r="C17" s="16" t="s">
        <v>40</v>
      </c>
      <c r="D17" s="158"/>
    </row>
    <row r="18" spans="1:4" s="12" customFormat="1" ht="21" customHeight="1">
      <c r="A18" s="148"/>
      <c r="B18" s="15" t="s">
        <v>231</v>
      </c>
      <c r="C18" s="16" t="s">
        <v>41</v>
      </c>
      <c r="D18" s="158"/>
    </row>
    <row r="19" spans="1:4" s="12" customFormat="1" ht="21" customHeight="1">
      <c r="A19" s="149"/>
      <c r="B19" s="17" t="s">
        <v>232</v>
      </c>
      <c r="C19" s="18" t="s">
        <v>42</v>
      </c>
      <c r="D19" s="158"/>
    </row>
    <row r="20" spans="1:4" s="12" customFormat="1" ht="21" customHeight="1">
      <c r="A20" s="147" t="s">
        <v>43</v>
      </c>
      <c r="B20" s="19" t="s">
        <v>233</v>
      </c>
      <c r="C20" s="20" t="s">
        <v>44</v>
      </c>
      <c r="D20" s="158">
        <f>'[3]通学研修分日程 1回目'!A38</f>
        <v>43328</v>
      </c>
    </row>
    <row r="21" spans="1:4" s="12" customFormat="1" ht="21" customHeight="1">
      <c r="A21" s="148"/>
      <c r="B21" s="15" t="s">
        <v>164</v>
      </c>
      <c r="C21" s="16" t="s">
        <v>45</v>
      </c>
      <c r="D21" s="158"/>
    </row>
    <row r="22" spans="1:4" s="12" customFormat="1" ht="21" customHeight="1">
      <c r="A22" s="148"/>
      <c r="B22" s="15" t="s">
        <v>165</v>
      </c>
      <c r="C22" s="16" t="s">
        <v>46</v>
      </c>
      <c r="D22" s="158"/>
    </row>
    <row r="23" spans="1:4" s="12" customFormat="1" ht="21" customHeight="1">
      <c r="A23" s="148"/>
      <c r="B23" s="15" t="s">
        <v>166</v>
      </c>
      <c r="C23" s="16" t="s">
        <v>47</v>
      </c>
      <c r="D23" s="158"/>
    </row>
    <row r="24" spans="1:4" s="12" customFormat="1" ht="21" customHeight="1">
      <c r="A24" s="148"/>
      <c r="B24" s="15" t="s">
        <v>167</v>
      </c>
      <c r="C24" s="16" t="s">
        <v>48</v>
      </c>
      <c r="D24" s="158"/>
    </row>
    <row r="25" spans="1:4" s="12" customFormat="1" ht="21" customHeight="1">
      <c r="A25" s="148"/>
      <c r="B25" s="15" t="s">
        <v>168</v>
      </c>
      <c r="C25" s="16" t="s">
        <v>71</v>
      </c>
      <c r="D25" s="158"/>
    </row>
    <row r="26" spans="1:4" s="12" customFormat="1" ht="21" customHeight="1">
      <c r="A26" s="149"/>
      <c r="B26" s="17" t="s">
        <v>169</v>
      </c>
      <c r="C26" s="18" t="s">
        <v>67</v>
      </c>
      <c r="D26" s="158"/>
    </row>
    <row r="27" spans="1:4" s="12" customFormat="1" ht="21" customHeight="1">
      <c r="A27" s="147" t="s">
        <v>49</v>
      </c>
      <c r="B27" s="19" t="s">
        <v>170</v>
      </c>
      <c r="C27" s="20" t="s">
        <v>9</v>
      </c>
      <c r="D27" s="158">
        <f>'[3]通学研修分日程 1回目'!A44</f>
        <v>43348</v>
      </c>
    </row>
    <row r="28" spans="1:4" s="12" customFormat="1" ht="21" customHeight="1">
      <c r="A28" s="148"/>
      <c r="B28" s="15" t="s">
        <v>171</v>
      </c>
      <c r="C28" s="16" t="s">
        <v>10</v>
      </c>
      <c r="D28" s="158"/>
    </row>
    <row r="29" spans="1:4" s="12" customFormat="1" ht="21" customHeight="1">
      <c r="A29" s="148"/>
      <c r="B29" s="15" t="s">
        <v>172</v>
      </c>
      <c r="C29" s="16" t="s">
        <v>11</v>
      </c>
      <c r="D29" s="158"/>
    </row>
    <row r="30" spans="1:4" s="12" customFormat="1" ht="21" customHeight="1">
      <c r="A30" s="148"/>
      <c r="B30" s="15" t="s">
        <v>173</v>
      </c>
      <c r="C30" s="16" t="s">
        <v>12</v>
      </c>
      <c r="D30" s="158"/>
    </row>
    <row r="31" spans="1:4" s="12" customFormat="1" ht="21" customHeight="1">
      <c r="A31" s="148"/>
      <c r="B31" s="15" t="s">
        <v>174</v>
      </c>
      <c r="C31" s="16" t="s">
        <v>13</v>
      </c>
      <c r="D31" s="158"/>
    </row>
    <row r="32" spans="1:4" s="12" customFormat="1" ht="21" customHeight="1">
      <c r="A32" s="148"/>
      <c r="B32" s="15" t="s">
        <v>175</v>
      </c>
      <c r="C32" s="16" t="s">
        <v>15</v>
      </c>
      <c r="D32" s="158"/>
    </row>
    <row r="33" spans="1:4" s="12" customFormat="1" ht="21" customHeight="1">
      <c r="A33" s="148"/>
      <c r="B33" s="15" t="s">
        <v>176</v>
      </c>
      <c r="C33" s="16" t="s">
        <v>16</v>
      </c>
      <c r="D33" s="158"/>
    </row>
    <row r="34" spans="1:4" s="12" customFormat="1" ht="21" customHeight="1">
      <c r="A34" s="148"/>
      <c r="B34" s="15" t="s">
        <v>177</v>
      </c>
      <c r="C34" s="16" t="s">
        <v>17</v>
      </c>
      <c r="D34" s="158"/>
    </row>
    <row r="35" spans="1:4" s="12" customFormat="1" ht="21" customHeight="1">
      <c r="A35" s="148"/>
      <c r="B35" s="15" t="s">
        <v>178</v>
      </c>
      <c r="C35" s="16" t="s">
        <v>50</v>
      </c>
      <c r="D35" s="158"/>
    </row>
    <row r="36" spans="1:4" s="12" customFormat="1" ht="21" customHeight="1">
      <c r="A36" s="148"/>
      <c r="B36" s="15" t="s">
        <v>179</v>
      </c>
      <c r="C36" s="16" t="s">
        <v>19</v>
      </c>
      <c r="D36" s="158"/>
    </row>
    <row r="37" spans="1:4" s="12" customFormat="1" ht="21" customHeight="1">
      <c r="A37" s="148"/>
      <c r="B37" s="15" t="s">
        <v>180</v>
      </c>
      <c r="C37" s="16" t="s">
        <v>14</v>
      </c>
      <c r="D37" s="158"/>
    </row>
    <row r="38" spans="1:4" s="12" customFormat="1" ht="21" customHeight="1">
      <c r="A38" s="148"/>
      <c r="B38" s="15" t="s">
        <v>181</v>
      </c>
      <c r="C38" s="16" t="s">
        <v>20</v>
      </c>
      <c r="D38" s="158"/>
    </row>
    <row r="39" spans="1:4" s="12" customFormat="1" ht="21" customHeight="1">
      <c r="A39" s="148"/>
      <c r="B39" s="15" t="s">
        <v>182</v>
      </c>
      <c r="C39" s="16" t="s">
        <v>51</v>
      </c>
      <c r="D39" s="158"/>
    </row>
    <row r="40" spans="1:4" s="12" customFormat="1" ht="21" customHeight="1">
      <c r="A40" s="149"/>
      <c r="B40" s="21" t="s">
        <v>183</v>
      </c>
      <c r="C40" s="22" t="s">
        <v>21</v>
      </c>
      <c r="D40" s="158"/>
    </row>
    <row r="41" spans="1:4" s="12" customFormat="1" ht="21" customHeight="1">
      <c r="A41" s="159" t="s">
        <v>52</v>
      </c>
      <c r="B41" s="160"/>
      <c r="C41" s="161"/>
      <c r="D41" s="25">
        <f>('[3]通学研修分日程 1回目'!A54)-1</f>
        <v>43375</v>
      </c>
    </row>
    <row r="42" spans="1:4" ht="20.25" customHeight="1">
      <c r="A42" s="162" t="s">
        <v>53</v>
      </c>
      <c r="B42" s="162"/>
      <c r="C42" s="162"/>
      <c r="D42" s="162"/>
    </row>
    <row r="43" spans="1:4" ht="10.5" customHeight="1">
      <c r="A43" s="24"/>
      <c r="B43" s="24"/>
      <c r="C43" s="24"/>
      <c r="D43" s="24"/>
    </row>
  </sheetData>
  <sheetProtection password="DC93" sheet="1"/>
  <mergeCells count="12">
    <mergeCell ref="A20:A26"/>
    <mergeCell ref="D20:D26"/>
    <mergeCell ref="A27:A40"/>
    <mergeCell ref="D27:D40"/>
    <mergeCell ref="A41:C41"/>
    <mergeCell ref="A42:D42"/>
    <mergeCell ref="A2:D2"/>
    <mergeCell ref="A5:D5"/>
    <mergeCell ref="A7:A12"/>
    <mergeCell ref="D7:D12"/>
    <mergeCell ref="A13:A19"/>
    <mergeCell ref="D13:D19"/>
  </mergeCells>
  <printOptions/>
  <pageMargins left="0.92" right="0.16" top="0.35" bottom="0.16" header="0.41" footer="0.23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Nichii</cp:lastModifiedBy>
  <cp:lastPrinted>2015-12-22T05:54:35Z</cp:lastPrinted>
  <dcterms:created xsi:type="dcterms:W3CDTF">2013-01-15T08:01:12Z</dcterms:created>
  <dcterms:modified xsi:type="dcterms:W3CDTF">2018-03-28T05:36:55Z</dcterms:modified>
  <cp:category/>
  <cp:version/>
  <cp:contentType/>
  <cp:contentStatus/>
</cp:coreProperties>
</file>