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tabRatio="849" activeTab="0"/>
  </bookViews>
  <sheets>
    <sheet name="研修カリキュラム" sheetId="1" r:id="rId1"/>
  </sheets>
  <definedNames>
    <definedName name="_xlnm.Print_Area" localSheetId="0">'研修カリキュラム'!$A$1:$F$109</definedName>
    <definedName name="_xlnm.Print_Titles" localSheetId="0">'研修カリキュラム'!$4:$4</definedName>
  </definedNames>
  <calcPr fullCalcOnLoad="1"/>
</workbook>
</file>

<file path=xl/sharedStrings.xml><?xml version="1.0" encoding="utf-8"?>
<sst xmlns="http://schemas.openxmlformats.org/spreadsheetml/2006/main" count="175" uniqueCount="105">
  <si>
    <t>　</t>
  </si>
  <si>
    <t>様式第１号の７</t>
  </si>
  <si>
    <t>研修科目・項目名及び研修時間数</t>
  </si>
  <si>
    <t>時間数</t>
  </si>
  <si>
    <t>実施
方法</t>
  </si>
  <si>
    <t>１ 職務の理解</t>
  </si>
  <si>
    <t>多様なサービスの理解</t>
  </si>
  <si>
    <t>介護職の仕事内容や働く現場の理解</t>
  </si>
  <si>
    <t>２ 介護における尊厳の保持・自立支援</t>
  </si>
  <si>
    <t>人権と尊厳を支える介護</t>
  </si>
  <si>
    <t>自立に向けた介護</t>
  </si>
  <si>
    <t>３ 介護の基本</t>
  </si>
  <si>
    <t>3-1</t>
  </si>
  <si>
    <t>介護職の役割、専門性と他職種との連携</t>
  </si>
  <si>
    <t>介護職の職業倫理</t>
  </si>
  <si>
    <t>介護における安全の確保とリスクマネジメント</t>
  </si>
  <si>
    <t>介護職の安全</t>
  </si>
  <si>
    <t>４ 介護・福祉サービスの理解と医療との連携</t>
  </si>
  <si>
    <t>介護保険制度</t>
  </si>
  <si>
    <t>医療との連携とリハビリテーション</t>
  </si>
  <si>
    <t>障害者自立支援制度およびその他制度</t>
  </si>
  <si>
    <t>５ 介護におけるコミュニケーション技術</t>
  </si>
  <si>
    <t>介護におけるコミュニケーション</t>
  </si>
  <si>
    <t>介護におけるチームのコミュニケーション</t>
  </si>
  <si>
    <t>６ 老化の理解</t>
  </si>
  <si>
    <t>老化に伴うこころとからだの変化と日常</t>
  </si>
  <si>
    <t>高齢者と健康</t>
  </si>
  <si>
    <t>７ 認知症の理解</t>
  </si>
  <si>
    <t>認知症を取り巻く状況</t>
  </si>
  <si>
    <t>医学的側面から見た認知症の基礎と健康管理</t>
  </si>
  <si>
    <t>認知症に伴うこころとからだの変化と日常生活</t>
  </si>
  <si>
    <t>家族への支援</t>
  </si>
  <si>
    <t>８ 障害の理解</t>
  </si>
  <si>
    <t>障害の基礎的理解</t>
  </si>
  <si>
    <t>障害の医学的側面、生活障害、心理・行動の特徴、かかわり支援等の基礎的知識</t>
  </si>
  <si>
    <t>家族の心理、かかわり支援の理解</t>
  </si>
  <si>
    <t>９ こころとからだのしくみと生活支援技術</t>
  </si>
  <si>
    <t xml:space="preserve"> 基本知識の学習　… 10-13時間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</si>
  <si>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</si>
  <si>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</si>
  <si>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</si>
  <si>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</si>
  <si>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快適な居住環境整備と介護</t>
  </si>
  <si>
    <t>整容に関連したこころとからだのしくみと自立に向けた介護</t>
  </si>
  <si>
    <t>移動・移乗に関連したこころとからだのしくみと自立に向けた介護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</si>
  <si>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</si>
  <si>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</si>
  <si>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</si>
  <si>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睡眠に関連したこころとからだのしくみと自立に向けた介護</t>
  </si>
  <si>
    <t>死にゆく人に関連したこころとからだのしくみと終末期介護</t>
  </si>
  <si>
    <t xml:space="preserve"> 生活支援技術演習　… 10-12時間</t>
  </si>
  <si>
    <t>総合生活支援技術演習</t>
  </si>
  <si>
    <t>10 振り返り</t>
  </si>
  <si>
    <t>振り返り</t>
  </si>
  <si>
    <t>就業への備えと研修修了後における継続的な研修</t>
  </si>
  <si>
    <t>計</t>
  </si>
  <si>
    <t>講義</t>
  </si>
  <si>
    <t>演習（技術）</t>
  </si>
  <si>
    <t>介護過程の基礎的理解</t>
  </si>
  <si>
    <t>【通信】</t>
  </si>
  <si>
    <t>1-2</t>
  </si>
  <si>
    <t>2-1</t>
  </si>
  <si>
    <t>4-1</t>
  </si>
  <si>
    <t>5-1</t>
  </si>
  <si>
    <t>6-1</t>
  </si>
  <si>
    <t>7-1</t>
  </si>
  <si>
    <t>8-1</t>
  </si>
  <si>
    <t>9-1</t>
  </si>
  <si>
    <t>9-4</t>
  </si>
  <si>
    <t>9-13</t>
  </si>
  <si>
    <t>10-1</t>
  </si>
  <si>
    <t>演習</t>
  </si>
  <si>
    <t>1-1</t>
  </si>
  <si>
    <t>2-2</t>
  </si>
  <si>
    <t>3-2</t>
  </si>
  <si>
    <t>3-3</t>
  </si>
  <si>
    <t>3-4</t>
  </si>
  <si>
    <t>4-2</t>
  </si>
  <si>
    <t>4-3</t>
  </si>
  <si>
    <t>5-2</t>
  </si>
  <si>
    <t>6-2</t>
  </si>
  <si>
    <t>7-2</t>
  </si>
  <si>
    <t>7-3</t>
  </si>
  <si>
    <t>7-4</t>
  </si>
  <si>
    <t>8-2</t>
  </si>
  <si>
    <t>8-3</t>
  </si>
  <si>
    <t>9-2</t>
  </si>
  <si>
    <t>9-3</t>
  </si>
  <si>
    <t>9-5</t>
  </si>
  <si>
    <t>演習（技術）</t>
  </si>
  <si>
    <t>【通信】</t>
  </si>
  <si>
    <t>9-6</t>
  </si>
  <si>
    <t>演習（技術）</t>
  </si>
  <si>
    <t>9-7</t>
  </si>
  <si>
    <t>演習（技術）</t>
  </si>
  <si>
    <t>9-8</t>
  </si>
  <si>
    <t>演習（技術）</t>
  </si>
  <si>
    <t>9-9</t>
  </si>
  <si>
    <t>9-10</t>
  </si>
  <si>
    <t>9-11</t>
  </si>
  <si>
    <t>9-12</t>
  </si>
  <si>
    <t>9-14</t>
  </si>
  <si>
    <t>10-2</t>
  </si>
  <si>
    <t>研修カリキュラム</t>
  </si>
  <si>
    <t xml:space="preserve"> 生活支援技術の講義・演習　… 50-55時間（ うち技術演習　5-6　割 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</si>
</sst>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時&quot;&quot;間&quot;"/>
    <numFmt numFmtId="178" formatCode="\(0\)"/>
    <numFmt numFmtId="179" formatCode="m&quot;月&quot;d&quot;日&quot;\(aaa\)"/>
    <numFmt numFmtId="180" formatCode="h:mm;@"/>
    <numFmt numFmtId="181" formatCode="[&lt;=999]000;[&lt;=9999]000\-00;000\-0000"/>
    <numFmt numFmtId="182" formatCode="\ [$-411]ge\.m\.d;@"/>
    <numFmt numFmtId="183" formatCode="[$-411]ge\.m\.d;@"/>
    <numFmt numFmtId="184" formatCode="#,##0_ ;[Red]\-#,##0\ "/>
    <numFmt numFmtId="185" formatCode="[$-411]ggge&quot;年&quot;m&quot;月&quot;d&quot;日&quot;\(aaa\)"/>
    <numFmt numFmtId="186" formatCode="[$-411]ggge&quot;年&quot;m&quot;月&quot;d&quot;日&quot;;@"/>
    <numFmt numFmtId="187" formatCode="0.0_);[Red]\(0.0\)"/>
    <numFmt numFmtId="188" formatCode="0.00_);[Red]\(0.00\)"/>
    <numFmt numFmtId="189" formatCode="&quot;第&quot;0&quot;回&quot;"/>
    <numFmt numFmtId="190" formatCode="0&quot;年&quot;0&quot;ヶ月&quot;"/>
    <numFmt numFmtId="191" formatCode="00&quot;年&quot;0&quot;ヶ月&quot;"/>
    <numFmt numFmtId="192" formatCode="yy&quot;年&quot;mm&quot;ヶ月&quot;"/>
  </numFmts>
  <fonts count="2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21" fillId="0" borderId="0" xfId="64" applyNumberFormat="1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left" vertical="center" wrapText="1"/>
      <protection/>
    </xf>
    <xf numFmtId="0" fontId="22" fillId="0" borderId="0" xfId="64" applyFont="1" applyBorder="1" applyAlignment="1">
      <alignment horizontal="right" vertical="center" wrapText="1"/>
      <protection/>
    </xf>
    <xf numFmtId="187" fontId="21" fillId="0" borderId="0" xfId="64" applyNumberFormat="1" applyFont="1" applyBorder="1">
      <alignment vertical="center"/>
      <protection/>
    </xf>
    <xf numFmtId="0" fontId="21" fillId="0" borderId="0" xfId="64" applyFont="1" applyBorder="1" applyAlignment="1">
      <alignment horizontal="center" vertical="center" shrinkToFit="1"/>
      <protection/>
    </xf>
    <xf numFmtId="0" fontId="21" fillId="0" borderId="0" xfId="64" applyFont="1" applyBorder="1" applyAlignment="1">
      <alignment vertical="center"/>
      <protection/>
    </xf>
    <xf numFmtId="0" fontId="21" fillId="0" borderId="0" xfId="64" applyFont="1" applyBorder="1">
      <alignment vertical="center"/>
      <protection/>
    </xf>
    <xf numFmtId="0" fontId="21" fillId="0" borderId="10" xfId="64" applyFont="1" applyFill="1" applyBorder="1" applyAlignment="1">
      <alignment horizontal="left" vertical="center" wrapText="1"/>
      <protection/>
    </xf>
    <xf numFmtId="0" fontId="22" fillId="0" borderId="0" xfId="64" applyFont="1" applyBorder="1" applyAlignment="1">
      <alignment horizontal="center" vertical="center"/>
      <protection/>
    </xf>
    <xf numFmtId="49" fontId="21" fillId="0" borderId="0" xfId="64" applyNumberFormat="1" applyFont="1" applyBorder="1" applyAlignment="1">
      <alignment horizontal="left" vertical="center"/>
      <protection/>
    </xf>
    <xf numFmtId="0" fontId="21" fillId="3" borderId="11" xfId="64" applyFont="1" applyFill="1" applyBorder="1" applyAlignment="1">
      <alignment horizontal="center" vertical="center"/>
      <protection/>
    </xf>
    <xf numFmtId="49" fontId="21" fillId="3" borderId="10" xfId="64" applyNumberFormat="1" applyFont="1" applyFill="1" applyBorder="1" applyAlignment="1">
      <alignment horizontal="left" vertical="center"/>
      <protection/>
    </xf>
    <xf numFmtId="0" fontId="21" fillId="3" borderId="10" xfId="64" applyFont="1" applyFill="1" applyBorder="1" applyAlignment="1">
      <alignment vertical="center" wrapText="1"/>
      <protection/>
    </xf>
    <xf numFmtId="0" fontId="21" fillId="3" borderId="12" xfId="64" applyFont="1" applyFill="1" applyBorder="1" applyAlignment="1">
      <alignment horizontal="right" vertical="center" wrapText="1"/>
      <protection/>
    </xf>
    <xf numFmtId="187" fontId="21" fillId="3" borderId="13" xfId="64" applyNumberFormat="1" applyFont="1" applyFill="1" applyBorder="1" applyAlignment="1">
      <alignment horizontal="center" vertical="center" shrinkToFit="1"/>
      <protection/>
    </xf>
    <xf numFmtId="0" fontId="21" fillId="3" borderId="14" xfId="64" applyFont="1" applyFill="1" applyBorder="1" applyAlignment="1">
      <alignment horizontal="center" vertical="center" shrinkToFit="1"/>
      <protection/>
    </xf>
    <xf numFmtId="0" fontId="22" fillId="0" borderId="0" xfId="64" applyFont="1" applyBorder="1">
      <alignment vertical="center"/>
      <protection/>
    </xf>
    <xf numFmtId="0" fontId="22" fillId="2" borderId="13" xfId="64" applyFont="1" applyFill="1" applyBorder="1" applyAlignment="1">
      <alignment vertical="center"/>
      <protection/>
    </xf>
    <xf numFmtId="49" fontId="22" fillId="2" borderId="11" xfId="64" applyNumberFormat="1" applyFont="1" applyFill="1" applyBorder="1" applyAlignment="1">
      <alignment horizontal="center" vertical="center" wrapText="1"/>
      <protection/>
    </xf>
    <xf numFmtId="0" fontId="22" fillId="2" borderId="10" xfId="64" applyFont="1" applyFill="1" applyBorder="1" applyAlignment="1">
      <alignment horizontal="left" vertical="center" wrapText="1"/>
      <protection/>
    </xf>
    <xf numFmtId="177" fontId="22" fillId="2" borderId="12" xfId="64" applyNumberFormat="1" applyFont="1" applyFill="1" applyBorder="1" applyAlignment="1">
      <alignment horizontal="right" vertical="center" wrapText="1"/>
      <protection/>
    </xf>
    <xf numFmtId="187" fontId="13" fillId="2" borderId="14" xfId="64" applyNumberFormat="1" applyFont="1" applyFill="1" applyBorder="1">
      <alignment vertical="center"/>
      <protection/>
    </xf>
    <xf numFmtId="0" fontId="22" fillId="2" borderId="12" xfId="64" applyFont="1" applyFill="1" applyBorder="1" applyAlignment="1">
      <alignment horizontal="center" vertical="center" shrinkToFit="1"/>
      <protection/>
    </xf>
    <xf numFmtId="0" fontId="21" fillId="0" borderId="15" xfId="64" applyFont="1" applyBorder="1" applyAlignment="1">
      <alignment vertical="center"/>
      <protection/>
    </xf>
    <xf numFmtId="49" fontId="21" fillId="0" borderId="11" xfId="64" applyNumberFormat="1" applyFont="1" applyBorder="1" applyAlignment="1">
      <alignment horizontal="center" vertical="center"/>
      <protection/>
    </xf>
    <xf numFmtId="0" fontId="21" fillId="0" borderId="10" xfId="64" applyFont="1" applyBorder="1" applyAlignment="1">
      <alignment horizontal="left" vertical="center"/>
      <protection/>
    </xf>
    <xf numFmtId="177" fontId="22" fillId="0" borderId="12" xfId="64" applyNumberFormat="1" applyFont="1" applyBorder="1" applyAlignment="1">
      <alignment horizontal="right" vertical="center"/>
      <protection/>
    </xf>
    <xf numFmtId="187" fontId="0" fillId="0" borderId="16" xfId="64" applyNumberFormat="1" applyFont="1" applyBorder="1">
      <alignment vertical="center"/>
      <protection/>
    </xf>
    <xf numFmtId="0" fontId="21" fillId="0" borderId="14" xfId="64" applyFont="1" applyBorder="1" applyAlignment="1">
      <alignment horizontal="center" vertical="center" shrinkToFit="1"/>
      <protection/>
    </xf>
    <xf numFmtId="187" fontId="0" fillId="0" borderId="14" xfId="64" applyNumberFormat="1" applyFont="1" applyBorder="1">
      <alignment vertical="center"/>
      <protection/>
    </xf>
    <xf numFmtId="0" fontId="22" fillId="2" borderId="14" xfId="64" applyFont="1" applyFill="1" applyBorder="1" applyAlignment="1">
      <alignment horizontal="center" vertical="center" shrinkToFit="1"/>
      <protection/>
    </xf>
    <xf numFmtId="0" fontId="21" fillId="0" borderId="10" xfId="64" applyFont="1" applyBorder="1" applyAlignment="1">
      <alignment horizontal="left" vertical="center" wrapText="1"/>
      <protection/>
    </xf>
    <xf numFmtId="177" fontId="22" fillId="0" borderId="12" xfId="64" applyNumberFormat="1" applyFont="1" applyBorder="1" applyAlignment="1">
      <alignment horizontal="right" vertical="center" wrapText="1"/>
      <protection/>
    </xf>
    <xf numFmtId="0" fontId="21" fillId="0" borderId="12" xfId="64" applyFont="1" applyBorder="1" applyAlignment="1">
      <alignment horizontal="left" vertical="center" wrapText="1"/>
      <protection/>
    </xf>
    <xf numFmtId="177" fontId="22" fillId="0" borderId="12" xfId="64" applyNumberFormat="1" applyFont="1" applyBorder="1" applyAlignment="1">
      <alignment horizontal="left" vertical="center"/>
      <protection/>
    </xf>
    <xf numFmtId="0" fontId="21" fillId="0" borderId="12" xfId="64" applyFont="1" applyBorder="1" applyAlignment="1">
      <alignment horizontal="left" vertical="center"/>
      <protection/>
    </xf>
    <xf numFmtId="0" fontId="21" fillId="0" borderId="15" xfId="64" applyFont="1" applyFill="1" applyBorder="1" applyAlignment="1">
      <alignment vertical="center"/>
      <protection/>
    </xf>
    <xf numFmtId="49" fontId="22" fillId="10" borderId="11" xfId="64" applyNumberFormat="1" applyFont="1" applyFill="1" applyBorder="1" applyAlignment="1">
      <alignment horizontal="left"/>
      <protection/>
    </xf>
    <xf numFmtId="0" fontId="21" fillId="10" borderId="10" xfId="64" applyFont="1" applyFill="1" applyBorder="1" applyAlignment="1">
      <alignment horizontal="left" wrapText="1"/>
      <protection/>
    </xf>
    <xf numFmtId="177" fontId="22" fillId="10" borderId="17" xfId="64" applyNumberFormat="1" applyFont="1" applyFill="1" applyBorder="1" applyAlignment="1" quotePrefix="1">
      <alignment horizontal="right" wrapText="1"/>
      <protection/>
    </xf>
    <xf numFmtId="187" fontId="13" fillId="10" borderId="14" xfId="64" applyNumberFormat="1" applyFont="1" applyFill="1" applyBorder="1">
      <alignment vertical="center"/>
      <protection/>
    </xf>
    <xf numFmtId="0" fontId="22" fillId="10" borderId="14" xfId="64" applyFont="1" applyFill="1" applyBorder="1" applyAlignment="1">
      <alignment horizontal="center" shrinkToFit="1"/>
      <protection/>
    </xf>
    <xf numFmtId="188" fontId="0" fillId="0" borderId="14" xfId="64" applyNumberFormat="1" applyFont="1" applyBorder="1">
      <alignment vertical="center"/>
      <protection/>
    </xf>
    <xf numFmtId="188" fontId="0" fillId="0" borderId="13" xfId="64" applyNumberFormat="1" applyFont="1" applyBorder="1">
      <alignment vertical="center"/>
      <protection/>
    </xf>
    <xf numFmtId="187" fontId="0" fillId="0" borderId="13" xfId="64" applyNumberFormat="1" applyFont="1" applyBorder="1">
      <alignment vertical="center"/>
      <protection/>
    </xf>
    <xf numFmtId="49" fontId="22" fillId="10" borderId="18" xfId="64" applyNumberFormat="1" applyFont="1" applyFill="1" applyBorder="1" applyAlignment="1">
      <alignment horizontal="left"/>
      <protection/>
    </xf>
    <xf numFmtId="0" fontId="21" fillId="10" borderId="19" xfId="64" applyFont="1" applyFill="1" applyBorder="1" applyAlignment="1">
      <alignment horizontal="left" wrapText="1"/>
      <protection/>
    </xf>
    <xf numFmtId="0" fontId="22" fillId="10" borderId="13" xfId="64" applyFont="1" applyFill="1" applyBorder="1" applyAlignment="1">
      <alignment horizontal="center" shrinkToFit="1"/>
      <protection/>
    </xf>
    <xf numFmtId="177" fontId="22" fillId="0" borderId="12" xfId="64" applyNumberFormat="1" applyFont="1" applyBorder="1" applyAlignment="1">
      <alignment vertical="center"/>
      <protection/>
    </xf>
    <xf numFmtId="0" fontId="22" fillId="10" borderId="12" xfId="64" applyFont="1" applyFill="1" applyBorder="1" applyAlignment="1">
      <alignment horizontal="center" shrinkToFit="1"/>
      <protection/>
    </xf>
    <xf numFmtId="177" fontId="22" fillId="0" borderId="12" xfId="64" applyNumberFormat="1" applyFont="1" applyBorder="1" applyAlignment="1">
      <alignment vertical="center" wrapText="1"/>
      <protection/>
    </xf>
    <xf numFmtId="177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12" xfId="64" applyFont="1" applyFill="1" applyBorder="1" applyAlignment="1">
      <alignment horizontal="right" vertical="center" wrapText="1"/>
      <protection/>
    </xf>
    <xf numFmtId="0" fontId="22" fillId="2" borderId="11" xfId="64" applyFont="1" applyFill="1" applyBorder="1" applyAlignment="1">
      <alignment vertical="center"/>
      <protection/>
    </xf>
    <xf numFmtId="49" fontId="22" fillId="2" borderId="10" xfId="64" applyNumberFormat="1" applyFont="1" applyFill="1" applyBorder="1" applyAlignment="1">
      <alignment horizontal="center" vertical="center" wrapText="1"/>
      <protection/>
    </xf>
    <xf numFmtId="177" fontId="22" fillId="2" borderId="10" xfId="64" applyNumberFormat="1" applyFont="1" applyFill="1" applyBorder="1" applyAlignment="1">
      <alignment horizontal="right" vertical="center" wrapText="1" indent="1"/>
      <protection/>
    </xf>
    <xf numFmtId="177" fontId="22" fillId="2" borderId="12" xfId="64" applyNumberFormat="1" applyFont="1" applyFill="1" applyBorder="1" applyAlignment="1">
      <alignment horizontal="right" vertical="center" shrinkToFit="1"/>
      <protection/>
    </xf>
    <xf numFmtId="0" fontId="21" fillId="0" borderId="0" xfId="64" applyFont="1" applyBorder="1" applyAlignment="1">
      <alignment vertical="top"/>
      <protection/>
    </xf>
    <xf numFmtId="187" fontId="21" fillId="0" borderId="0" xfId="64" applyNumberFormat="1" applyFont="1" applyBorder="1" applyAlignment="1">
      <alignment vertical="center"/>
      <protection/>
    </xf>
    <xf numFmtId="49" fontId="21" fillId="0" borderId="0" xfId="64" applyNumberFormat="1" applyFont="1" applyBorder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0" fontId="23" fillId="0" borderId="0" xfId="64" applyFont="1" applyBorder="1" applyAlignment="1">
      <alignment/>
      <protection/>
    </xf>
    <xf numFmtId="187" fontId="13" fillId="10" borderId="14" xfId="64" applyNumberFormat="1" applyFont="1" applyFill="1" applyBorder="1" applyAlignment="1">
      <alignment vertical="center"/>
      <protection/>
    </xf>
    <xf numFmtId="0" fontId="21" fillId="0" borderId="10" xfId="64" applyFont="1" applyBorder="1" applyAlignment="1">
      <alignment horizontal="left" vertical="center" wrapText="1"/>
      <protection/>
    </xf>
    <xf numFmtId="0" fontId="21" fillId="0" borderId="12" xfId="64" applyFont="1" applyBorder="1" applyAlignment="1">
      <alignment horizontal="left" vertical="center" wrapText="1"/>
      <protection/>
    </xf>
    <xf numFmtId="0" fontId="21" fillId="0" borderId="10" xfId="64" applyFont="1" applyFill="1" applyBorder="1" applyAlignment="1">
      <alignment horizontal="left" vertical="center" wrapText="1"/>
      <protection/>
    </xf>
    <xf numFmtId="0" fontId="21" fillId="0" borderId="12" xfId="64" applyFont="1" applyFill="1" applyBorder="1" applyAlignment="1">
      <alignment horizontal="left" vertical="center" wrapText="1"/>
      <protection/>
    </xf>
    <xf numFmtId="0" fontId="21" fillId="0" borderId="10" xfId="64" applyFont="1" applyBorder="1" applyAlignment="1">
      <alignment horizontal="left" vertical="center"/>
      <protection/>
    </xf>
    <xf numFmtId="0" fontId="21" fillId="0" borderId="12" xfId="64" applyFont="1" applyBorder="1" applyAlignment="1">
      <alignment horizontal="left" vertical="center"/>
      <protection/>
    </xf>
    <xf numFmtId="0" fontId="22" fillId="2" borderId="18" xfId="64" applyFont="1" applyFill="1" applyBorder="1" applyAlignment="1">
      <alignment horizontal="center" vertical="center" wrapText="1"/>
      <protection/>
    </xf>
    <xf numFmtId="0" fontId="22" fillId="2" borderId="19" xfId="64" applyFont="1" applyFill="1" applyBorder="1" applyAlignment="1">
      <alignment horizontal="center" vertical="center" wrapText="1"/>
      <protection/>
    </xf>
    <xf numFmtId="0" fontId="22" fillId="2" borderId="18" xfId="64" applyFont="1" applyFill="1" applyBorder="1" applyAlignment="1">
      <alignment horizontal="left" vertical="center" shrinkToFit="1"/>
      <protection/>
    </xf>
    <xf numFmtId="0" fontId="22" fillId="2" borderId="19" xfId="64" applyFont="1" applyFill="1" applyBorder="1" applyAlignment="1">
      <alignment horizontal="left" vertical="center" shrinkToFit="1"/>
      <protection/>
    </xf>
    <xf numFmtId="0" fontId="22" fillId="2" borderId="18" xfId="64" applyFont="1" applyFill="1" applyBorder="1" applyAlignment="1">
      <alignment horizontal="left" vertical="center" wrapText="1"/>
      <protection/>
    </xf>
    <xf numFmtId="0" fontId="22" fillId="2" borderId="19" xfId="64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_1-7　講師一覧" xfId="64"/>
    <cellStyle name="Followed Hyperlink" xfId="65"/>
    <cellStyle name="良い" xfId="66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09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3.5"/>
  <cols>
    <col min="1" max="1" width="7.50390625" style="6" customWidth="1"/>
    <col min="2" max="2" width="6.875" style="1" customWidth="1"/>
    <col min="3" max="3" width="34.50390625" style="2" customWidth="1"/>
    <col min="4" max="4" width="10.625" style="3" customWidth="1"/>
    <col min="5" max="5" width="10.25390625" style="5" customWidth="1"/>
    <col min="6" max="6" width="10.75390625" style="4" customWidth="1"/>
    <col min="7" max="16384" width="9.00390625" style="7" customWidth="1"/>
  </cols>
  <sheetData>
    <row r="1" spans="1:6" ht="11.25">
      <c r="A1" s="58" t="s">
        <v>1</v>
      </c>
      <c r="B1" s="60"/>
      <c r="C1" s="6"/>
      <c r="D1" s="61"/>
      <c r="E1" s="6"/>
      <c r="F1" s="59"/>
    </row>
    <row r="2" spans="1:6" ht="14.25">
      <c r="A2" s="62" t="s">
        <v>103</v>
      </c>
      <c r="B2" s="62"/>
      <c r="C2" s="62"/>
      <c r="D2" s="62"/>
      <c r="E2" s="62"/>
      <c r="F2" s="62"/>
    </row>
    <row r="3" spans="1:3" ht="6.75" customHeight="1">
      <c r="A3" s="9"/>
      <c r="C3" s="10"/>
    </row>
    <row r="4" spans="1:6" s="17" customFormat="1" ht="21.75" customHeight="1">
      <c r="A4" s="11"/>
      <c r="B4" s="12" t="s">
        <v>2</v>
      </c>
      <c r="C4" s="13"/>
      <c r="D4" s="14"/>
      <c r="E4" s="16" t="s">
        <v>4</v>
      </c>
      <c r="F4" s="15" t="s">
        <v>3</v>
      </c>
    </row>
    <row r="5" spans="1:6" s="17" customFormat="1" ht="22.5" customHeight="1">
      <c r="A5" s="18" t="s">
        <v>5</v>
      </c>
      <c r="B5" s="19"/>
      <c r="C5" s="20"/>
      <c r="D5" s="21">
        <v>6</v>
      </c>
      <c r="E5" s="23"/>
      <c r="F5" s="22">
        <f>SUM(F6:F8)</f>
        <v>6</v>
      </c>
    </row>
    <row r="6" spans="1:6" ht="22.5" customHeight="1">
      <c r="A6" s="24"/>
      <c r="B6" s="25" t="s">
        <v>72</v>
      </c>
      <c r="C6" s="26" t="s">
        <v>6</v>
      </c>
      <c r="D6" s="27"/>
      <c r="E6" s="29" t="s">
        <v>56</v>
      </c>
      <c r="F6" s="28">
        <v>3</v>
      </c>
    </row>
    <row r="7" spans="1:6" ht="22.5" customHeight="1">
      <c r="A7" s="24"/>
      <c r="B7" s="25" t="s">
        <v>60</v>
      </c>
      <c r="C7" s="26" t="s">
        <v>7</v>
      </c>
      <c r="D7" s="27"/>
      <c r="E7" s="29" t="s">
        <v>56</v>
      </c>
      <c r="F7" s="30">
        <v>3</v>
      </c>
    </row>
    <row r="8" spans="1:6" ht="22.5" customHeight="1">
      <c r="A8" s="24"/>
      <c r="B8" s="25"/>
      <c r="C8" s="26"/>
      <c r="D8" s="27"/>
      <c r="E8" s="29"/>
      <c r="F8" s="30"/>
    </row>
    <row r="9" spans="1:6" s="17" customFormat="1" ht="22.5" customHeight="1">
      <c r="A9" s="74" t="s">
        <v>8</v>
      </c>
      <c r="B9" s="75"/>
      <c r="C9" s="75"/>
      <c r="D9" s="21">
        <v>9</v>
      </c>
      <c r="E9" s="31"/>
      <c r="F9" s="22">
        <f>SUM(F10:F14)</f>
        <v>9</v>
      </c>
    </row>
    <row r="10" spans="1:6" ht="22.5" customHeight="1">
      <c r="A10" s="24"/>
      <c r="B10" s="25" t="s">
        <v>61</v>
      </c>
      <c r="C10" s="32" t="s">
        <v>9</v>
      </c>
      <c r="D10" s="33"/>
      <c r="E10" s="29" t="s">
        <v>56</v>
      </c>
      <c r="F10" s="30">
        <v>1</v>
      </c>
    </row>
    <row r="11" spans="1:6" ht="22.5" customHeight="1">
      <c r="A11" s="24"/>
      <c r="B11" s="25"/>
      <c r="C11" s="32"/>
      <c r="D11" s="33"/>
      <c r="E11" s="29" t="s">
        <v>59</v>
      </c>
      <c r="F11" s="30">
        <v>3.5</v>
      </c>
    </row>
    <row r="12" spans="1:6" ht="22.5" customHeight="1">
      <c r="A12" s="24"/>
      <c r="B12" s="25" t="s">
        <v>73</v>
      </c>
      <c r="C12" s="32" t="s">
        <v>10</v>
      </c>
      <c r="D12" s="33"/>
      <c r="E12" s="29" t="s">
        <v>56</v>
      </c>
      <c r="F12" s="30">
        <v>0.5</v>
      </c>
    </row>
    <row r="13" spans="1:6" ht="22.5" customHeight="1">
      <c r="A13" s="24"/>
      <c r="B13" s="25"/>
      <c r="C13" s="32"/>
      <c r="D13" s="33"/>
      <c r="E13" s="29" t="s">
        <v>59</v>
      </c>
      <c r="F13" s="30">
        <v>4</v>
      </c>
    </row>
    <row r="14" spans="1:6" ht="3" customHeight="1">
      <c r="A14" s="24"/>
      <c r="B14" s="25"/>
      <c r="C14" s="32"/>
      <c r="D14" s="33"/>
      <c r="E14" s="29" t="s">
        <v>0</v>
      </c>
      <c r="F14" s="30"/>
    </row>
    <row r="15" spans="1:6" s="17" customFormat="1" ht="22.5" customHeight="1">
      <c r="A15" s="18" t="s">
        <v>11</v>
      </c>
      <c r="B15" s="19"/>
      <c r="C15" s="20"/>
      <c r="D15" s="21">
        <v>6</v>
      </c>
      <c r="E15" s="31"/>
      <c r="F15" s="22">
        <f>SUM(F16:F24)</f>
        <v>6</v>
      </c>
    </row>
    <row r="16" spans="1:6" ht="22.5" customHeight="1">
      <c r="A16" s="24"/>
      <c r="B16" s="25" t="s">
        <v>12</v>
      </c>
      <c r="C16" s="64" t="s">
        <v>13</v>
      </c>
      <c r="D16" s="65"/>
      <c r="E16" s="29" t="s">
        <v>56</v>
      </c>
      <c r="F16" s="30">
        <v>1</v>
      </c>
    </row>
    <row r="17" spans="1:6" ht="22.5" customHeight="1">
      <c r="A17" s="24"/>
      <c r="B17" s="25"/>
      <c r="C17" s="32"/>
      <c r="D17" s="34"/>
      <c r="E17" s="29" t="s">
        <v>59</v>
      </c>
      <c r="F17" s="30">
        <v>0.5</v>
      </c>
    </row>
    <row r="18" spans="1:6" ht="22.5" customHeight="1">
      <c r="A18" s="24"/>
      <c r="B18" s="25" t="s">
        <v>74</v>
      </c>
      <c r="C18" s="26" t="s">
        <v>14</v>
      </c>
      <c r="D18" s="33"/>
      <c r="E18" s="29" t="s">
        <v>56</v>
      </c>
      <c r="F18" s="30">
        <v>0.5</v>
      </c>
    </row>
    <row r="19" spans="1:6" ht="22.5" customHeight="1">
      <c r="A19" s="24"/>
      <c r="B19" s="25"/>
      <c r="C19" s="26"/>
      <c r="D19" s="33"/>
      <c r="E19" s="29" t="s">
        <v>59</v>
      </c>
      <c r="F19" s="30">
        <v>1</v>
      </c>
    </row>
    <row r="20" spans="1:6" ht="22.5" customHeight="1">
      <c r="A20" s="24"/>
      <c r="B20" s="25" t="s">
        <v>75</v>
      </c>
      <c r="C20" s="64" t="s">
        <v>15</v>
      </c>
      <c r="D20" s="65"/>
      <c r="E20" s="29" t="s">
        <v>56</v>
      </c>
      <c r="F20" s="30">
        <v>0.5</v>
      </c>
    </row>
    <row r="21" spans="1:6" ht="22.5" customHeight="1">
      <c r="A21" s="24"/>
      <c r="B21" s="25"/>
      <c r="C21" s="32"/>
      <c r="D21" s="34"/>
      <c r="E21" s="29" t="s">
        <v>59</v>
      </c>
      <c r="F21" s="30">
        <v>1</v>
      </c>
    </row>
    <row r="22" spans="1:6" ht="22.5" customHeight="1">
      <c r="A22" s="24"/>
      <c r="B22" s="25" t="s">
        <v>76</v>
      </c>
      <c r="C22" s="26" t="s">
        <v>16</v>
      </c>
      <c r="D22" s="33"/>
      <c r="E22" s="29" t="s">
        <v>56</v>
      </c>
      <c r="F22" s="30">
        <v>1</v>
      </c>
    </row>
    <row r="23" spans="1:6" ht="22.5" customHeight="1">
      <c r="A23" s="24"/>
      <c r="B23" s="25"/>
      <c r="C23" s="26"/>
      <c r="D23" s="33"/>
      <c r="E23" s="29" t="s">
        <v>59</v>
      </c>
      <c r="F23" s="30">
        <v>0.5</v>
      </c>
    </row>
    <row r="24" spans="1:6" ht="3" customHeight="1">
      <c r="A24" s="24"/>
      <c r="B24" s="25"/>
      <c r="C24" s="26"/>
      <c r="D24" s="33"/>
      <c r="E24" s="29" t="s">
        <v>0</v>
      </c>
      <c r="F24" s="30"/>
    </row>
    <row r="25" spans="1:6" s="17" customFormat="1" ht="23.25" customHeight="1">
      <c r="A25" s="74" t="s">
        <v>17</v>
      </c>
      <c r="B25" s="75"/>
      <c r="C25" s="75"/>
      <c r="D25" s="21">
        <v>9</v>
      </c>
      <c r="E25" s="31"/>
      <c r="F25" s="22">
        <f>SUM(F26:F32)</f>
        <v>9</v>
      </c>
    </row>
    <row r="26" spans="1:6" ht="22.5" customHeight="1">
      <c r="A26" s="24"/>
      <c r="B26" s="25" t="s">
        <v>62</v>
      </c>
      <c r="C26" s="26" t="s">
        <v>18</v>
      </c>
      <c r="D26" s="35"/>
      <c r="E26" s="29" t="s">
        <v>56</v>
      </c>
      <c r="F26" s="30">
        <v>0.5</v>
      </c>
    </row>
    <row r="27" spans="1:6" ht="22.5" customHeight="1">
      <c r="A27" s="24"/>
      <c r="B27" s="25"/>
      <c r="C27" s="26"/>
      <c r="D27" s="35"/>
      <c r="E27" s="29" t="s">
        <v>59</v>
      </c>
      <c r="F27" s="30">
        <v>2.5</v>
      </c>
    </row>
    <row r="28" spans="1:6" ht="22.5" customHeight="1">
      <c r="A28" s="24"/>
      <c r="B28" s="25" t="s">
        <v>77</v>
      </c>
      <c r="C28" s="26" t="s">
        <v>19</v>
      </c>
      <c r="D28" s="35"/>
      <c r="E28" s="29" t="s">
        <v>56</v>
      </c>
      <c r="F28" s="30">
        <v>0.5</v>
      </c>
    </row>
    <row r="29" spans="1:6" ht="22.5" customHeight="1">
      <c r="A29" s="24"/>
      <c r="B29" s="25"/>
      <c r="C29" s="26"/>
      <c r="D29" s="35"/>
      <c r="E29" s="29" t="s">
        <v>59</v>
      </c>
      <c r="F29" s="30">
        <v>2.5</v>
      </c>
    </row>
    <row r="30" spans="1:6" ht="22.5" customHeight="1">
      <c r="A30" s="24"/>
      <c r="B30" s="25" t="s">
        <v>78</v>
      </c>
      <c r="C30" s="68" t="s">
        <v>20</v>
      </c>
      <c r="D30" s="69"/>
      <c r="E30" s="29" t="s">
        <v>56</v>
      </c>
      <c r="F30" s="30">
        <v>0.5</v>
      </c>
    </row>
    <row r="31" spans="1:6" ht="22.5" customHeight="1">
      <c r="A31" s="24"/>
      <c r="B31" s="25"/>
      <c r="C31" s="26"/>
      <c r="D31" s="36"/>
      <c r="E31" s="29" t="s">
        <v>59</v>
      </c>
      <c r="F31" s="30">
        <v>2.5</v>
      </c>
    </row>
    <row r="32" spans="1:6" ht="3" customHeight="1">
      <c r="A32" s="24"/>
      <c r="B32" s="25"/>
      <c r="C32" s="26"/>
      <c r="D32" s="35"/>
      <c r="E32" s="29" t="s">
        <v>0</v>
      </c>
      <c r="F32" s="30"/>
    </row>
    <row r="33" spans="1:6" s="17" customFormat="1" ht="22.5" customHeight="1">
      <c r="A33" s="70" t="s">
        <v>21</v>
      </c>
      <c r="B33" s="71"/>
      <c r="C33" s="71"/>
      <c r="D33" s="21">
        <v>6</v>
      </c>
      <c r="E33" s="31"/>
      <c r="F33" s="22">
        <f>SUM(F34:F38)</f>
        <v>6</v>
      </c>
    </row>
    <row r="34" spans="1:6" ht="22.5" customHeight="1">
      <c r="A34" s="24"/>
      <c r="B34" s="25" t="s">
        <v>63</v>
      </c>
      <c r="C34" s="32" t="s">
        <v>22</v>
      </c>
      <c r="D34" s="33"/>
      <c r="E34" s="29" t="s">
        <v>56</v>
      </c>
      <c r="F34" s="30">
        <v>1.5</v>
      </c>
    </row>
    <row r="35" spans="1:6" ht="22.5" customHeight="1">
      <c r="A35" s="24"/>
      <c r="B35" s="25"/>
      <c r="C35" s="32"/>
      <c r="D35" s="33"/>
      <c r="E35" s="29" t="s">
        <v>59</v>
      </c>
      <c r="F35" s="30">
        <v>1.5</v>
      </c>
    </row>
    <row r="36" spans="1:6" ht="22.5" customHeight="1">
      <c r="A36" s="24"/>
      <c r="B36" s="25" t="s">
        <v>79</v>
      </c>
      <c r="C36" s="64" t="s">
        <v>23</v>
      </c>
      <c r="D36" s="65"/>
      <c r="E36" s="29" t="s">
        <v>56</v>
      </c>
      <c r="F36" s="30">
        <v>1.5</v>
      </c>
    </row>
    <row r="37" spans="1:6" ht="22.5" customHeight="1">
      <c r="A37" s="24"/>
      <c r="B37" s="25"/>
      <c r="C37" s="32"/>
      <c r="D37" s="34"/>
      <c r="E37" s="29" t="s">
        <v>59</v>
      </c>
      <c r="F37" s="30">
        <v>1.5</v>
      </c>
    </row>
    <row r="38" spans="1:6" ht="3" customHeight="1">
      <c r="A38" s="24"/>
      <c r="B38" s="25"/>
      <c r="C38" s="32"/>
      <c r="D38" s="33"/>
      <c r="E38" s="29" t="s">
        <v>0</v>
      </c>
      <c r="F38" s="30"/>
    </row>
    <row r="39" spans="1:6" s="17" customFormat="1" ht="22.5" customHeight="1">
      <c r="A39" s="18" t="s">
        <v>24</v>
      </c>
      <c r="B39" s="19"/>
      <c r="C39" s="20"/>
      <c r="D39" s="21">
        <v>6</v>
      </c>
      <c r="E39" s="31"/>
      <c r="F39" s="22">
        <f>SUM(F40:F44)</f>
        <v>6</v>
      </c>
    </row>
    <row r="40" spans="1:6" ht="22.5" customHeight="1">
      <c r="A40" s="24"/>
      <c r="B40" s="25" t="s">
        <v>64</v>
      </c>
      <c r="C40" s="64" t="s">
        <v>25</v>
      </c>
      <c r="D40" s="65"/>
      <c r="E40" s="29" t="s">
        <v>56</v>
      </c>
      <c r="F40" s="30">
        <v>1.5</v>
      </c>
    </row>
    <row r="41" spans="1:6" ht="22.5" customHeight="1">
      <c r="A41" s="24"/>
      <c r="B41" s="25"/>
      <c r="C41" s="32"/>
      <c r="D41" s="34"/>
      <c r="E41" s="29" t="s">
        <v>59</v>
      </c>
      <c r="F41" s="30">
        <v>1.5</v>
      </c>
    </row>
    <row r="42" spans="1:6" ht="22.5" customHeight="1">
      <c r="A42" s="24"/>
      <c r="B42" s="25" t="s">
        <v>80</v>
      </c>
      <c r="C42" s="26" t="s">
        <v>26</v>
      </c>
      <c r="D42" s="33"/>
      <c r="E42" s="29" t="s">
        <v>56</v>
      </c>
      <c r="F42" s="30">
        <v>1.5</v>
      </c>
    </row>
    <row r="43" spans="1:6" ht="22.5" customHeight="1">
      <c r="A43" s="24"/>
      <c r="B43" s="25"/>
      <c r="C43" s="26"/>
      <c r="D43" s="33"/>
      <c r="E43" s="29" t="s">
        <v>59</v>
      </c>
      <c r="F43" s="30">
        <v>1.5</v>
      </c>
    </row>
    <row r="44" spans="1:6" ht="3" customHeight="1">
      <c r="A44" s="24"/>
      <c r="B44" s="25"/>
      <c r="C44" s="26"/>
      <c r="D44" s="33"/>
      <c r="E44" s="29" t="s">
        <v>0</v>
      </c>
      <c r="F44" s="30"/>
    </row>
    <row r="45" spans="1:6" s="17" customFormat="1" ht="22.5" customHeight="1">
      <c r="A45" s="18" t="s">
        <v>27</v>
      </c>
      <c r="B45" s="19"/>
      <c r="C45" s="20"/>
      <c r="D45" s="21">
        <v>6</v>
      </c>
      <c r="E45" s="31"/>
      <c r="F45" s="22">
        <f>SUM(F46:F54)</f>
        <v>6</v>
      </c>
    </row>
    <row r="46" spans="1:6" ht="22.5" customHeight="1">
      <c r="A46" s="24"/>
      <c r="B46" s="25" t="s">
        <v>65</v>
      </c>
      <c r="C46" s="32" t="s">
        <v>28</v>
      </c>
      <c r="D46" s="33"/>
      <c r="E46" s="29" t="s">
        <v>56</v>
      </c>
      <c r="F46" s="30">
        <v>1.5</v>
      </c>
    </row>
    <row r="47" spans="1:6" ht="22.5" customHeight="1">
      <c r="A47" s="24"/>
      <c r="B47" s="25"/>
      <c r="C47" s="32"/>
      <c r="D47" s="33"/>
      <c r="E47" s="29"/>
      <c r="F47" s="30"/>
    </row>
    <row r="48" spans="1:6" ht="22.5" customHeight="1">
      <c r="A48" s="24"/>
      <c r="B48" s="25" t="s">
        <v>81</v>
      </c>
      <c r="C48" s="64" t="s">
        <v>29</v>
      </c>
      <c r="D48" s="65"/>
      <c r="E48" s="29" t="s">
        <v>56</v>
      </c>
      <c r="F48" s="30">
        <v>1.5</v>
      </c>
    </row>
    <row r="49" spans="1:6" ht="22.5" customHeight="1">
      <c r="A49" s="24"/>
      <c r="B49" s="25"/>
      <c r="C49" s="32"/>
      <c r="D49" s="34"/>
      <c r="E49" s="29"/>
      <c r="F49" s="30"/>
    </row>
    <row r="50" spans="1:6" ht="22.5" customHeight="1">
      <c r="A50" s="24"/>
      <c r="B50" s="25" t="s">
        <v>82</v>
      </c>
      <c r="C50" s="64" t="s">
        <v>30</v>
      </c>
      <c r="D50" s="65"/>
      <c r="E50" s="29" t="s">
        <v>56</v>
      </c>
      <c r="F50" s="30">
        <v>1.5</v>
      </c>
    </row>
    <row r="51" spans="1:6" ht="22.5" customHeight="1">
      <c r="A51" s="24"/>
      <c r="B51" s="25"/>
      <c r="C51" s="32"/>
      <c r="D51" s="34"/>
      <c r="E51" s="29"/>
      <c r="F51" s="30"/>
    </row>
    <row r="52" spans="1:6" ht="22.5" customHeight="1">
      <c r="A52" s="24"/>
      <c r="B52" s="25" t="s">
        <v>83</v>
      </c>
      <c r="C52" s="32" t="s">
        <v>31</v>
      </c>
      <c r="D52" s="33"/>
      <c r="E52" s="29" t="s">
        <v>56</v>
      </c>
      <c r="F52" s="30">
        <v>1.5</v>
      </c>
    </row>
    <row r="53" spans="1:6" ht="22.5" customHeight="1">
      <c r="A53" s="24"/>
      <c r="B53" s="25"/>
      <c r="C53" s="32"/>
      <c r="D53" s="33"/>
      <c r="E53" s="29"/>
      <c r="F53" s="30"/>
    </row>
    <row r="54" spans="1:6" ht="3" customHeight="1">
      <c r="A54" s="24"/>
      <c r="B54" s="25"/>
      <c r="C54" s="32"/>
      <c r="D54" s="33"/>
      <c r="E54" s="29" t="s">
        <v>0</v>
      </c>
      <c r="F54" s="30"/>
    </row>
    <row r="55" spans="1:6" s="17" customFormat="1" ht="22.5" customHeight="1">
      <c r="A55" s="18" t="s">
        <v>32</v>
      </c>
      <c r="B55" s="19"/>
      <c r="C55" s="20"/>
      <c r="D55" s="21">
        <v>3</v>
      </c>
      <c r="E55" s="31"/>
      <c r="F55" s="22">
        <f>SUM(F56:F62)</f>
        <v>3</v>
      </c>
    </row>
    <row r="56" spans="1:6" ht="22.5" customHeight="1">
      <c r="A56" s="24"/>
      <c r="B56" s="25" t="s">
        <v>66</v>
      </c>
      <c r="C56" s="26" t="s">
        <v>33</v>
      </c>
      <c r="D56" s="33"/>
      <c r="E56" s="29" t="s">
        <v>56</v>
      </c>
      <c r="F56" s="30">
        <v>1</v>
      </c>
    </row>
    <row r="57" spans="1:6" ht="22.5" customHeight="1">
      <c r="A57" s="24"/>
      <c r="B57" s="25"/>
      <c r="C57" s="26"/>
      <c r="D57" s="33"/>
      <c r="E57" s="29"/>
      <c r="F57" s="30"/>
    </row>
    <row r="58" spans="1:6" ht="22.5" customHeight="1">
      <c r="A58" s="24"/>
      <c r="B58" s="25" t="s">
        <v>84</v>
      </c>
      <c r="C58" s="64" t="s">
        <v>34</v>
      </c>
      <c r="D58" s="65"/>
      <c r="E58" s="29" t="s">
        <v>56</v>
      </c>
      <c r="F58" s="30">
        <v>1</v>
      </c>
    </row>
    <row r="59" spans="1:6" ht="22.5" customHeight="1">
      <c r="A59" s="24"/>
      <c r="B59" s="25"/>
      <c r="C59" s="32"/>
      <c r="D59" s="34"/>
      <c r="E59" s="29"/>
      <c r="F59" s="30"/>
    </row>
    <row r="60" spans="1:6" ht="22.5" customHeight="1">
      <c r="A60" s="24"/>
      <c r="B60" s="25" t="s">
        <v>85</v>
      </c>
      <c r="C60" s="26" t="s">
        <v>35</v>
      </c>
      <c r="D60" s="33"/>
      <c r="E60" s="29" t="s">
        <v>56</v>
      </c>
      <c r="F60" s="30">
        <v>1</v>
      </c>
    </row>
    <row r="61" spans="1:6" ht="22.5" customHeight="1">
      <c r="A61" s="24"/>
      <c r="B61" s="25"/>
      <c r="C61" s="26"/>
      <c r="D61" s="33"/>
      <c r="E61" s="29"/>
      <c r="F61" s="30"/>
    </row>
    <row r="62" spans="1:6" ht="3" customHeight="1">
      <c r="A62" s="24"/>
      <c r="B62" s="25"/>
      <c r="C62" s="32"/>
      <c r="D62" s="33"/>
      <c r="E62" s="29" t="s">
        <v>0</v>
      </c>
      <c r="F62" s="30"/>
    </row>
    <row r="63" spans="1:6" s="17" customFormat="1" ht="22.5" customHeight="1">
      <c r="A63" s="72" t="s">
        <v>36</v>
      </c>
      <c r="B63" s="73"/>
      <c r="C63" s="73"/>
      <c r="D63" s="21">
        <v>75</v>
      </c>
      <c r="E63" s="31"/>
      <c r="F63" s="22">
        <f>F64+F72+F100</f>
        <v>75</v>
      </c>
    </row>
    <row r="64" spans="1:6" s="17" customFormat="1" ht="15" customHeight="1">
      <c r="A64" s="37"/>
      <c r="B64" s="38" t="s">
        <v>37</v>
      </c>
      <c r="C64" s="39"/>
      <c r="D64" s="40"/>
      <c r="E64" s="42"/>
      <c r="F64" s="41">
        <f>SUM(F65:F71)</f>
        <v>10</v>
      </c>
    </row>
    <row r="65" spans="1:6" ht="22.5" customHeight="1">
      <c r="A65" s="37"/>
      <c r="B65" s="25" t="s">
        <v>67</v>
      </c>
      <c r="C65" s="26" t="s">
        <v>38</v>
      </c>
      <c r="D65" s="27"/>
      <c r="E65" s="29" t="s">
        <v>56</v>
      </c>
      <c r="F65" s="30">
        <v>3</v>
      </c>
    </row>
    <row r="66" spans="1:6" ht="22.5" customHeight="1">
      <c r="A66" s="37"/>
      <c r="B66" s="25"/>
      <c r="C66" s="26"/>
      <c r="D66" s="27"/>
      <c r="E66" s="29" t="s">
        <v>59</v>
      </c>
      <c r="F66" s="43">
        <v>0.25</v>
      </c>
    </row>
    <row r="67" spans="1:6" ht="22.5" customHeight="1">
      <c r="A67" s="37"/>
      <c r="B67" s="25" t="s">
        <v>86</v>
      </c>
      <c r="C67" s="64" t="s">
        <v>39</v>
      </c>
      <c r="D67" s="65"/>
      <c r="E67" s="29" t="s">
        <v>56</v>
      </c>
      <c r="F67" s="30">
        <v>3</v>
      </c>
    </row>
    <row r="68" spans="1:6" ht="22.5" customHeight="1">
      <c r="A68" s="37"/>
      <c r="B68" s="25"/>
      <c r="C68" s="32"/>
      <c r="D68" s="34"/>
      <c r="E68" s="29" t="s">
        <v>59</v>
      </c>
      <c r="F68" s="30">
        <v>0.5</v>
      </c>
    </row>
    <row r="69" spans="1:6" ht="22.5" customHeight="1">
      <c r="A69" s="37"/>
      <c r="B69" s="25" t="s">
        <v>87</v>
      </c>
      <c r="C69" s="64" t="s">
        <v>40</v>
      </c>
      <c r="D69" s="65"/>
      <c r="E69" s="29" t="s">
        <v>56</v>
      </c>
      <c r="F69" s="30">
        <v>3</v>
      </c>
    </row>
    <row r="70" spans="1:6" ht="22.5" customHeight="1">
      <c r="A70" s="37"/>
      <c r="B70" s="25"/>
      <c r="C70" s="32"/>
      <c r="D70" s="34"/>
      <c r="E70" s="29" t="s">
        <v>59</v>
      </c>
      <c r="F70" s="44">
        <v>0.25</v>
      </c>
    </row>
    <row r="71" spans="1:6" ht="3" customHeight="1">
      <c r="A71" s="37"/>
      <c r="B71" s="25"/>
      <c r="C71" s="26"/>
      <c r="D71" s="27"/>
      <c r="E71" s="29"/>
      <c r="F71" s="45"/>
    </row>
    <row r="72" spans="1:6" s="17" customFormat="1" ht="13.5">
      <c r="A72" s="37"/>
      <c r="B72" s="46" t="s">
        <v>104</v>
      </c>
      <c r="C72" s="47"/>
      <c r="D72" s="40"/>
      <c r="E72" s="48"/>
      <c r="F72" s="63">
        <f>SUM(F73:F99)</f>
        <v>54.5</v>
      </c>
    </row>
    <row r="73" spans="1:6" ht="22.5" customHeight="1">
      <c r="A73" s="37"/>
      <c r="B73" s="25" t="s">
        <v>68</v>
      </c>
      <c r="C73" s="32" t="s">
        <v>41</v>
      </c>
      <c r="D73" s="49"/>
      <c r="E73" s="29" t="s">
        <v>56</v>
      </c>
      <c r="F73" s="28">
        <v>1</v>
      </c>
    </row>
    <row r="74" spans="1:6" ht="22.5" customHeight="1">
      <c r="A74" s="37"/>
      <c r="B74" s="25"/>
      <c r="C74" s="32"/>
      <c r="D74" s="49"/>
      <c r="E74" s="29" t="s">
        <v>57</v>
      </c>
      <c r="F74" s="30">
        <v>2</v>
      </c>
    </row>
    <row r="75" spans="1:6" ht="22.5" customHeight="1">
      <c r="A75" s="37"/>
      <c r="B75" s="25"/>
      <c r="C75" s="32"/>
      <c r="D75" s="49"/>
      <c r="E75" s="29" t="s">
        <v>59</v>
      </c>
      <c r="F75" s="30">
        <v>1</v>
      </c>
    </row>
    <row r="76" spans="1:6" ht="22.5" customHeight="1">
      <c r="A76" s="37"/>
      <c r="B76" s="25" t="s">
        <v>88</v>
      </c>
      <c r="C76" s="32" t="s">
        <v>42</v>
      </c>
      <c r="D76" s="49"/>
      <c r="E76" s="29" t="s">
        <v>56</v>
      </c>
      <c r="F76" s="30">
        <v>1</v>
      </c>
    </row>
    <row r="77" spans="1:6" ht="22.5" customHeight="1">
      <c r="A77" s="37"/>
      <c r="B77" s="25"/>
      <c r="C77" s="32"/>
      <c r="D77" s="49"/>
      <c r="E77" s="29" t="s">
        <v>89</v>
      </c>
      <c r="F77" s="30">
        <v>2</v>
      </c>
    </row>
    <row r="78" spans="1:6" ht="22.5" customHeight="1">
      <c r="A78" s="37"/>
      <c r="B78" s="25"/>
      <c r="C78" s="32"/>
      <c r="D78" s="49"/>
      <c r="E78" s="29" t="s">
        <v>90</v>
      </c>
      <c r="F78" s="30">
        <v>1</v>
      </c>
    </row>
    <row r="79" spans="1:6" ht="22.5" customHeight="1">
      <c r="A79" s="37"/>
      <c r="B79" s="25" t="s">
        <v>91</v>
      </c>
      <c r="C79" s="64" t="s">
        <v>43</v>
      </c>
      <c r="D79" s="65"/>
      <c r="E79" s="29" t="s">
        <v>56</v>
      </c>
      <c r="F79" s="30">
        <v>2</v>
      </c>
    </row>
    <row r="80" spans="1:6" ht="22.5" customHeight="1">
      <c r="A80" s="37"/>
      <c r="B80" s="25"/>
      <c r="C80" s="32"/>
      <c r="D80" s="49"/>
      <c r="E80" s="29" t="s">
        <v>92</v>
      </c>
      <c r="F80" s="30">
        <v>4</v>
      </c>
    </row>
    <row r="81" spans="1:6" ht="22.5" customHeight="1">
      <c r="A81" s="37"/>
      <c r="B81" s="25"/>
      <c r="C81" s="32"/>
      <c r="D81" s="49"/>
      <c r="E81" s="29" t="s">
        <v>59</v>
      </c>
      <c r="F81" s="30">
        <v>2</v>
      </c>
    </row>
    <row r="82" spans="1:6" ht="22.5" customHeight="1">
      <c r="A82" s="37"/>
      <c r="B82" s="25" t="s">
        <v>93</v>
      </c>
      <c r="C82" s="64" t="s">
        <v>44</v>
      </c>
      <c r="D82" s="65"/>
      <c r="E82" s="29" t="s">
        <v>56</v>
      </c>
      <c r="F82" s="30">
        <v>2</v>
      </c>
    </row>
    <row r="83" spans="1:6" ht="22.5" customHeight="1">
      <c r="A83" s="37"/>
      <c r="B83" s="25"/>
      <c r="C83" s="32"/>
      <c r="D83" s="49"/>
      <c r="E83" s="29" t="s">
        <v>94</v>
      </c>
      <c r="F83" s="30">
        <v>4</v>
      </c>
    </row>
    <row r="84" spans="1:6" ht="22.5" customHeight="1">
      <c r="A84" s="37"/>
      <c r="B84" s="25"/>
      <c r="C84" s="32"/>
      <c r="D84" s="49"/>
      <c r="E84" s="29" t="s">
        <v>59</v>
      </c>
      <c r="F84" s="30">
        <v>1</v>
      </c>
    </row>
    <row r="85" spans="1:6" ht="22.5" customHeight="1">
      <c r="A85" s="37"/>
      <c r="B85" s="25" t="s">
        <v>95</v>
      </c>
      <c r="C85" s="64" t="s">
        <v>45</v>
      </c>
      <c r="D85" s="65"/>
      <c r="E85" s="29" t="s">
        <v>56</v>
      </c>
      <c r="F85" s="30">
        <v>2</v>
      </c>
    </row>
    <row r="86" spans="1:6" ht="22.5" customHeight="1">
      <c r="A86" s="37"/>
      <c r="B86" s="25"/>
      <c r="C86" s="32"/>
      <c r="D86" s="49"/>
      <c r="E86" s="29" t="s">
        <v>96</v>
      </c>
      <c r="F86" s="30">
        <v>4</v>
      </c>
    </row>
    <row r="87" spans="1:6" ht="22.5" customHeight="1">
      <c r="A87" s="37"/>
      <c r="B87" s="25"/>
      <c r="C87" s="32"/>
      <c r="D87" s="49"/>
      <c r="E87" s="29" t="s">
        <v>59</v>
      </c>
      <c r="F87" s="30">
        <v>1</v>
      </c>
    </row>
    <row r="88" spans="1:6" ht="22.5" customHeight="1">
      <c r="A88" s="37"/>
      <c r="B88" s="25" t="s">
        <v>97</v>
      </c>
      <c r="C88" s="64" t="s">
        <v>46</v>
      </c>
      <c r="D88" s="65"/>
      <c r="E88" s="29" t="s">
        <v>56</v>
      </c>
      <c r="F88" s="30">
        <v>2</v>
      </c>
    </row>
    <row r="89" spans="1:6" ht="22.5" customHeight="1">
      <c r="A89" s="37"/>
      <c r="B89" s="25"/>
      <c r="C89" s="32"/>
      <c r="D89" s="49"/>
      <c r="E89" s="29" t="s">
        <v>92</v>
      </c>
      <c r="F89" s="30">
        <v>4</v>
      </c>
    </row>
    <row r="90" spans="1:6" ht="22.5" customHeight="1">
      <c r="A90" s="37"/>
      <c r="B90" s="25"/>
      <c r="C90" s="32"/>
      <c r="D90" s="49"/>
      <c r="E90" s="29" t="s">
        <v>59</v>
      </c>
      <c r="F90" s="30">
        <v>1</v>
      </c>
    </row>
    <row r="91" spans="1:6" ht="22.5" customHeight="1">
      <c r="A91" s="37"/>
      <c r="B91" s="25" t="s">
        <v>98</v>
      </c>
      <c r="C91" s="64" t="s">
        <v>47</v>
      </c>
      <c r="D91" s="65"/>
      <c r="E91" s="29" t="s">
        <v>56</v>
      </c>
      <c r="F91" s="30">
        <v>2</v>
      </c>
    </row>
    <row r="92" spans="1:6" ht="22.5" customHeight="1">
      <c r="A92" s="37"/>
      <c r="B92" s="25"/>
      <c r="C92" s="32"/>
      <c r="D92" s="49"/>
      <c r="E92" s="29" t="s">
        <v>92</v>
      </c>
      <c r="F92" s="30">
        <v>4</v>
      </c>
    </row>
    <row r="93" spans="1:6" ht="22.5" customHeight="1">
      <c r="A93" s="37"/>
      <c r="B93" s="25"/>
      <c r="C93" s="32"/>
      <c r="D93" s="49"/>
      <c r="E93" s="29" t="s">
        <v>59</v>
      </c>
      <c r="F93" s="30">
        <v>1</v>
      </c>
    </row>
    <row r="94" spans="1:6" ht="22.5" customHeight="1">
      <c r="A94" s="37"/>
      <c r="B94" s="25" t="s">
        <v>99</v>
      </c>
      <c r="C94" s="64" t="s">
        <v>48</v>
      </c>
      <c r="D94" s="65"/>
      <c r="E94" s="29" t="s">
        <v>56</v>
      </c>
      <c r="F94" s="30">
        <v>2</v>
      </c>
    </row>
    <row r="95" spans="1:6" ht="22.5" customHeight="1">
      <c r="A95" s="37"/>
      <c r="B95" s="25"/>
      <c r="C95" s="32"/>
      <c r="D95" s="49"/>
      <c r="E95" s="29" t="s">
        <v>92</v>
      </c>
      <c r="F95" s="30">
        <v>4</v>
      </c>
    </row>
    <row r="96" spans="1:6" ht="22.5" customHeight="1">
      <c r="A96" s="37"/>
      <c r="B96" s="25"/>
      <c r="C96" s="32"/>
      <c r="D96" s="49"/>
      <c r="E96" s="29" t="s">
        <v>59</v>
      </c>
      <c r="F96" s="30">
        <v>1</v>
      </c>
    </row>
    <row r="97" spans="1:6" ht="22.5" customHeight="1">
      <c r="A97" s="37"/>
      <c r="B97" s="25" t="s">
        <v>100</v>
      </c>
      <c r="C97" s="64" t="s">
        <v>49</v>
      </c>
      <c r="D97" s="65"/>
      <c r="E97" s="29" t="s">
        <v>56</v>
      </c>
      <c r="F97" s="30">
        <v>1.5</v>
      </c>
    </row>
    <row r="98" spans="1:6" ht="22.5" customHeight="1">
      <c r="A98" s="37"/>
      <c r="B98" s="25"/>
      <c r="C98" s="32"/>
      <c r="D98" s="34"/>
      <c r="E98" s="29" t="s">
        <v>59</v>
      </c>
      <c r="F98" s="45">
        <v>2</v>
      </c>
    </row>
    <row r="99" spans="1:6" ht="3" customHeight="1">
      <c r="A99" s="37"/>
      <c r="B99" s="25"/>
      <c r="C99" s="32"/>
      <c r="D99" s="49"/>
      <c r="E99" s="29"/>
      <c r="F99" s="45"/>
    </row>
    <row r="100" spans="1:6" s="17" customFormat="1" ht="15" customHeight="1">
      <c r="A100" s="37"/>
      <c r="B100" s="38" t="s">
        <v>50</v>
      </c>
      <c r="C100" s="39"/>
      <c r="D100" s="40"/>
      <c r="E100" s="50"/>
      <c r="F100" s="41">
        <f>SUM(F101:F104)</f>
        <v>10.5</v>
      </c>
    </row>
    <row r="101" spans="1:6" ht="22.5" customHeight="1">
      <c r="A101" s="37"/>
      <c r="B101" s="25" t="s">
        <v>69</v>
      </c>
      <c r="C101" s="32" t="s">
        <v>58</v>
      </c>
      <c r="D101" s="51"/>
      <c r="E101" s="29" t="s">
        <v>56</v>
      </c>
      <c r="F101" s="28">
        <v>1.5</v>
      </c>
    </row>
    <row r="102" spans="1:6" ht="22.5" customHeight="1">
      <c r="A102" s="37"/>
      <c r="B102" s="25"/>
      <c r="C102" s="32"/>
      <c r="D102" s="51"/>
      <c r="E102" s="29" t="s">
        <v>71</v>
      </c>
      <c r="F102" s="28">
        <v>3</v>
      </c>
    </row>
    <row r="103" spans="1:6" ht="22.5" customHeight="1">
      <c r="A103" s="37"/>
      <c r="B103" s="25" t="s">
        <v>101</v>
      </c>
      <c r="C103" s="32" t="s">
        <v>51</v>
      </c>
      <c r="D103" s="51"/>
      <c r="E103" s="29" t="s">
        <v>56</v>
      </c>
      <c r="F103" s="30">
        <v>4</v>
      </c>
    </row>
    <row r="104" spans="1:6" ht="22.5" customHeight="1">
      <c r="A104" s="24"/>
      <c r="B104" s="25"/>
      <c r="C104" s="32"/>
      <c r="D104" s="51"/>
      <c r="E104" s="29" t="s">
        <v>71</v>
      </c>
      <c r="F104" s="30">
        <v>2</v>
      </c>
    </row>
    <row r="105" spans="1:6" s="17" customFormat="1" ht="22.5" customHeight="1">
      <c r="A105" s="18" t="s">
        <v>52</v>
      </c>
      <c r="B105" s="19"/>
      <c r="C105" s="20"/>
      <c r="D105" s="21">
        <v>4</v>
      </c>
      <c r="E105" s="31"/>
      <c r="F105" s="22">
        <f>SUM(F106:F108)</f>
        <v>4</v>
      </c>
    </row>
    <row r="106" spans="1:6" ht="22.5" customHeight="1">
      <c r="A106" s="24"/>
      <c r="B106" s="25" t="s">
        <v>70</v>
      </c>
      <c r="C106" s="8" t="s">
        <v>53</v>
      </c>
      <c r="D106" s="52"/>
      <c r="E106" s="29" t="s">
        <v>56</v>
      </c>
      <c r="F106" s="30">
        <v>3</v>
      </c>
    </row>
    <row r="107" spans="1:6" ht="22.5" customHeight="1">
      <c r="A107" s="24"/>
      <c r="B107" s="25" t="s">
        <v>102</v>
      </c>
      <c r="C107" s="66" t="s">
        <v>54</v>
      </c>
      <c r="D107" s="67"/>
      <c r="E107" s="29" t="s">
        <v>56</v>
      </c>
      <c r="F107" s="30">
        <v>1</v>
      </c>
    </row>
    <row r="108" spans="1:6" ht="22.5" customHeight="1">
      <c r="A108" s="24"/>
      <c r="B108" s="25"/>
      <c r="C108" s="8"/>
      <c r="D108" s="53"/>
      <c r="E108" s="29"/>
      <c r="F108" s="30"/>
    </row>
    <row r="109" spans="1:6" s="17" customFormat="1" ht="22.5" customHeight="1">
      <c r="A109" s="54"/>
      <c r="B109" s="55"/>
      <c r="C109" s="56" t="s">
        <v>55</v>
      </c>
      <c r="D109" s="57">
        <f>D5+D9+D15+D25+D33+D39+D45+D55+D63+D105</f>
        <v>130</v>
      </c>
      <c r="E109" s="31"/>
      <c r="F109" s="22">
        <f>F5+F9+F15+F25+F33+F39+F45+F55+F63+F105</f>
        <v>130</v>
      </c>
    </row>
  </sheetData>
  <sheetProtection/>
  <mergeCells count="22">
    <mergeCell ref="C20:D20"/>
    <mergeCell ref="A25:C25"/>
    <mergeCell ref="A9:C9"/>
    <mergeCell ref="C16:D16"/>
    <mergeCell ref="C30:D30"/>
    <mergeCell ref="A33:C33"/>
    <mergeCell ref="C36:D36"/>
    <mergeCell ref="C40:D40"/>
    <mergeCell ref="C67:D67"/>
    <mergeCell ref="C48:D48"/>
    <mergeCell ref="C50:D50"/>
    <mergeCell ref="C58:D58"/>
    <mergeCell ref="A63:C63"/>
    <mergeCell ref="C94:D94"/>
    <mergeCell ref="C97:D97"/>
    <mergeCell ref="C107:D107"/>
    <mergeCell ref="C79:D79"/>
    <mergeCell ref="C82:D82"/>
    <mergeCell ref="C69:D69"/>
    <mergeCell ref="C85:D85"/>
    <mergeCell ref="C88:D88"/>
    <mergeCell ref="C91:D91"/>
  </mergeCells>
  <conditionalFormatting sqref="F5 F9 F15 F25 F33 F39 F45 F55 F63 F105 F109">
    <cfRule type="cellIs" priority="1" dxfId="0" operator="lessThan" stopIfTrue="1">
      <formula>$D5</formula>
    </cfRule>
  </conditionalFormatting>
  <conditionalFormatting sqref="F100">
    <cfRule type="cellIs" priority="2" dxfId="0" operator="notBetween" stopIfTrue="1">
      <formula>10</formula>
      <formula>12</formula>
    </cfRule>
  </conditionalFormatting>
  <conditionalFormatting sqref="F72">
    <cfRule type="cellIs" priority="3" dxfId="0" operator="notBetween" stopIfTrue="1">
      <formula>50</formula>
      <formula>55</formula>
    </cfRule>
  </conditionalFormatting>
  <conditionalFormatting sqref="F64">
    <cfRule type="cellIs" priority="4" dxfId="0" operator="notBetween" stopIfTrue="1">
      <formula>10</formula>
      <formula>13</formula>
    </cfRule>
  </conditionalFormatting>
  <printOptions horizontalCentered="1"/>
  <pageMargins left="0.99" right="0.16" top="0.3937007874015748" bottom="0.16" header="0.11811023622047245" footer="0.1968503937007874"/>
  <pageSetup fitToHeight="0" horizontalDpi="600" verticalDpi="600" orientation="portrait" paperSize="9" r:id="rId1"/>
  <headerFooter alignWithMargins="0">
    <oddFooter>&amp;C&amp;9&amp;P/&amp;N</oddFooter>
  </headerFooter>
  <rowBreaks count="2" manualBreakCount="2">
    <brk id="44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Nichii</cp:lastModifiedBy>
  <cp:lastPrinted>2013-07-24T06:44:15Z</cp:lastPrinted>
  <dcterms:created xsi:type="dcterms:W3CDTF">2012-11-29T02:40:53Z</dcterms:created>
  <dcterms:modified xsi:type="dcterms:W3CDTF">2018-03-19T07:09:16Z</dcterms:modified>
  <cp:category/>
  <cp:version/>
  <cp:contentType/>
  <cp:contentStatus/>
</cp:coreProperties>
</file>