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80" windowHeight="10575" activeTab="0"/>
  </bookViews>
  <sheets>
    <sheet name="研修区分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<sst xmlns="http://schemas.openxmlformats.org/spreadsheetml/2006/main" count="107" uniqueCount="89">
  <si>
    <t>・修了試験</t>
  </si>
  <si>
    <t>後日、合否をお知らせ</t>
  </si>
  <si>
    <t>時間</t>
  </si>
  <si>
    <t>11　修了試験</t>
  </si>
  <si>
    <t>・就業への備えと研修終了後における継続的な研修</t>
  </si>
  <si>
    <t>・振り返り</t>
  </si>
  <si>
    <t>10　振り返り</t>
  </si>
  <si>
    <t>・介護技術習得の確認（実技ﾁｪｯｸ）</t>
  </si>
  <si>
    <t>・総合生活支援技術演習</t>
  </si>
  <si>
    <t>・介護過程の基礎的理解</t>
  </si>
  <si>
    <t>（第13回講義日）</t>
  </si>
  <si>
    <t>・死にゆく人に関連したこころとからだのしくみと終末期介護</t>
  </si>
  <si>
    <t>・睡眠に関連したこころとからだのしくみと自立に向けた介護</t>
  </si>
  <si>
    <t>返却</t>
  </si>
  <si>
    <t>・排泄に関連したこころとからだのしくみと自立に向けた介護</t>
  </si>
  <si>
    <t>・入浴・清潔保持に関連したこころとからだのしくみと自立に向けた介護</t>
  </si>
  <si>
    <t>・食事に関連したこころとからだのしくみと自立に向けた介護</t>
  </si>
  <si>
    <t>・移動・移乗に関連したこころとからだのしくみと自立に向けた介護</t>
  </si>
  <si>
    <t>・整容に関連したこころとからだのしくみと自立に向けた介護</t>
  </si>
  <si>
    <t>・快適な居住環境整備と介護</t>
  </si>
  <si>
    <t>・生活と家事</t>
  </si>
  <si>
    <t>（第12回講義日）</t>
  </si>
  <si>
    <t>藤元　香代子</t>
  </si>
  <si>
    <t>・生活支援技術</t>
  </si>
  <si>
    <t>・介護に関するからだのしくみの基礎的理解</t>
  </si>
  <si>
    <t>提出</t>
  </si>
  <si>
    <t>・介護に関するこころのしくみの基礎的理解</t>
  </si>
  <si>
    <t>・介護の基本的な考え方</t>
  </si>
  <si>
    <t>・こころとからだのしくみと生活支援技術の基本知識</t>
  </si>
  <si>
    <t>レポート№4</t>
  </si>
  <si>
    <t>9　こころとからだのしくみと生活支援技術</t>
  </si>
  <si>
    <t>（第10回講義日）</t>
  </si>
  <si>
    <t>・家族の心理、かかわり支援の理解</t>
  </si>
  <si>
    <t>・障害の医学的側面、生活障害、心理・行動の特徴、かかわり支援等の基礎的知識</t>
  </si>
  <si>
    <t>・障害の基礎的理解</t>
  </si>
  <si>
    <t>8　障害の理解</t>
  </si>
  <si>
    <t>・家族への支援</t>
  </si>
  <si>
    <t>（第9回講義日）</t>
  </si>
  <si>
    <t>・認知症に伴うこころとからだの変化と日常生活</t>
  </si>
  <si>
    <t>・認知症を取り巻く状況</t>
  </si>
  <si>
    <t>・医学的側面から見た認知症の基礎と健康管理</t>
  </si>
  <si>
    <t>レポート№3</t>
  </si>
  <si>
    <t>7　認知症の理解</t>
  </si>
  <si>
    <t>・老化に伴うこころとからだの変化と日常</t>
  </si>
  <si>
    <t>・高齢者と健康</t>
  </si>
  <si>
    <t>（第7回講義日）</t>
  </si>
  <si>
    <t>藤元　香代子</t>
  </si>
  <si>
    <t>・老化の理解</t>
  </si>
  <si>
    <t>6　老化の理解</t>
  </si>
  <si>
    <t>・介護におけるチームコミュニケーション</t>
  </si>
  <si>
    <t>・介護におけるコミュニケーション</t>
  </si>
  <si>
    <t>藤元　香代子</t>
  </si>
  <si>
    <t>・介護におけるコミュニケーション技術</t>
  </si>
  <si>
    <t>5　介護におけるコミュニケーション技術</t>
  </si>
  <si>
    <t>（第6回講義日）</t>
  </si>
  <si>
    <t>・障害者総合支援法及びその他の制度</t>
  </si>
  <si>
    <t>・介護保険制度</t>
  </si>
  <si>
    <t>・医療との連携とリハビリテーション</t>
  </si>
  <si>
    <t>・介護・福祉サービスの理解と医療との連携</t>
  </si>
  <si>
    <t>レポート№2</t>
  </si>
  <si>
    <t>4　介護・福祉サービスの理解と医療との連携</t>
  </si>
  <si>
    <t>・介護職の安全</t>
  </si>
  <si>
    <t>（第4回講義日）</t>
  </si>
  <si>
    <t>・介護における安全の確保とリスクマネジメント</t>
  </si>
  <si>
    <t>・介護職の職業倫理</t>
  </si>
  <si>
    <t>返却</t>
  </si>
  <si>
    <t>・介護職の役割、専門性と多職種との連携</t>
  </si>
  <si>
    <t>藤元　香代子</t>
  </si>
  <si>
    <t>・介護の基本</t>
  </si>
  <si>
    <t>3　介護の基本</t>
  </si>
  <si>
    <t>（第3回講義日）</t>
  </si>
  <si>
    <t>・自立に向けた介護</t>
  </si>
  <si>
    <t>・人権と尊厳を支える介護</t>
  </si>
  <si>
    <t>提出</t>
  </si>
  <si>
    <t>・介護における尊厳の保持・自立支援</t>
  </si>
  <si>
    <t>レポート№1</t>
  </si>
  <si>
    <t>2　介護における尊厳の保持・自立支援</t>
  </si>
  <si>
    <t>・介護職の仕事内容や働く現場の理解</t>
  </si>
  <si>
    <t>・多様なサービスの理解</t>
  </si>
  <si>
    <t>1　職務の理解</t>
  </si>
  <si>
    <t>返却日</t>
  </si>
  <si>
    <t>（通信の場合は添削担当講師）</t>
  </si>
  <si>
    <t>通学</t>
  </si>
  <si>
    <t>通信</t>
  </si>
  <si>
    <t>計</t>
  </si>
  <si>
    <t>レポート提出期限</t>
  </si>
  <si>
    <t>講師</t>
  </si>
  <si>
    <t>科目の細目</t>
  </si>
  <si>
    <t>研　修　区　分　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</si>
</sst>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&quot;月&quot;d&quot;日&quot;\(aaa\)"/>
    <numFmt numFmtId="178" formatCode="m/d\(aaa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176" fontId="19" fillId="0" borderId="12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176" fontId="19" fillId="0" borderId="15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176" fontId="19" fillId="0" borderId="18" xfId="0" applyNumberFormat="1" applyFont="1" applyFill="1" applyBorder="1" applyAlignment="1">
      <alignment vertical="center"/>
    </xf>
    <xf numFmtId="0" fontId="19" fillId="0" borderId="11" xfId="0" applyNumberFormat="1" applyFont="1" applyFill="1" applyBorder="1" applyAlignment="1">
      <alignment vertical="center" shrinkToFit="1"/>
    </xf>
    <xf numFmtId="0" fontId="19" fillId="0" borderId="11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176" fontId="19" fillId="0" borderId="21" xfId="0" applyNumberFormat="1" applyFont="1" applyFill="1" applyBorder="1" applyAlignment="1">
      <alignment vertical="center"/>
    </xf>
    <xf numFmtId="0" fontId="19" fillId="0" borderId="21" xfId="0" applyNumberFormat="1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textRotation="255"/>
    </xf>
    <xf numFmtId="0" fontId="19" fillId="0" borderId="10" xfId="0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 shrinkToFit="1"/>
    </xf>
    <xf numFmtId="0" fontId="0" fillId="0" borderId="18" xfId="0" applyFill="1" applyBorder="1" applyAlignment="1">
      <alignment/>
    </xf>
    <xf numFmtId="0" fontId="19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 textRotation="255"/>
    </xf>
    <xf numFmtId="0" fontId="19" fillId="0" borderId="26" xfId="0" applyFont="1" applyFill="1" applyBorder="1" applyAlignment="1">
      <alignment vertical="center"/>
    </xf>
    <xf numFmtId="176" fontId="19" fillId="0" borderId="26" xfId="0" applyNumberFormat="1" applyFont="1" applyFill="1" applyBorder="1" applyAlignment="1">
      <alignment vertical="center"/>
    </xf>
    <xf numFmtId="0" fontId="19" fillId="0" borderId="26" xfId="0" applyNumberFormat="1" applyFont="1" applyFill="1" applyBorder="1" applyAlignment="1">
      <alignment vertical="center" shrinkToFit="1"/>
    </xf>
    <xf numFmtId="0" fontId="0" fillId="0" borderId="25" xfId="0" applyFill="1" applyBorder="1" applyAlignment="1">
      <alignment/>
    </xf>
    <xf numFmtId="176" fontId="19" fillId="0" borderId="27" xfId="0" applyNumberFormat="1" applyFont="1" applyFill="1" applyBorder="1" applyAlignment="1">
      <alignment vertical="center"/>
    </xf>
    <xf numFmtId="0" fontId="19" fillId="0" borderId="27" xfId="0" applyNumberFormat="1" applyFont="1" applyFill="1" applyBorder="1" applyAlignment="1">
      <alignment vertical="center" shrinkToFit="1"/>
    </xf>
    <xf numFmtId="177" fontId="19" fillId="0" borderId="25" xfId="0" applyNumberFormat="1" applyFont="1" applyFill="1" applyBorder="1" applyAlignment="1">
      <alignment horizontal="center" vertical="center"/>
    </xf>
    <xf numFmtId="0" fontId="19" fillId="0" borderId="28" xfId="0" applyNumberFormat="1" applyFont="1" applyFill="1" applyBorder="1" applyAlignment="1">
      <alignment vertical="center" shrinkToFi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/>
    </xf>
    <xf numFmtId="0" fontId="19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 shrinkToFit="1"/>
    </xf>
    <xf numFmtId="0" fontId="19" fillId="0" borderId="29" xfId="0" applyFont="1" applyFill="1" applyBorder="1" applyAlignment="1">
      <alignment vertical="center"/>
    </xf>
    <xf numFmtId="176" fontId="19" fillId="0" borderId="29" xfId="0" applyNumberFormat="1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vertical="center" shrinkToFi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vertical="center" textRotation="255"/>
    </xf>
    <xf numFmtId="0" fontId="19" fillId="0" borderId="15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 shrinkToFit="1"/>
    </xf>
    <xf numFmtId="0" fontId="19" fillId="0" borderId="26" xfId="0" applyFont="1" applyFill="1" applyBorder="1" applyAlignment="1">
      <alignment/>
    </xf>
    <xf numFmtId="176" fontId="19" fillId="0" borderId="26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0" fontId="19" fillId="0" borderId="30" xfId="0" applyNumberFormat="1" applyFont="1" applyFill="1" applyBorder="1" applyAlignment="1">
      <alignment vertical="center" shrinkToFit="1"/>
    </xf>
    <xf numFmtId="0" fontId="19" fillId="0" borderId="21" xfId="0" applyFont="1" applyFill="1" applyBorder="1" applyAlignment="1">
      <alignment/>
    </xf>
    <xf numFmtId="176" fontId="19" fillId="0" borderId="21" xfId="0" applyNumberFormat="1" applyFont="1" applyFill="1" applyBorder="1" applyAlignment="1">
      <alignment/>
    </xf>
    <xf numFmtId="176" fontId="19" fillId="0" borderId="21" xfId="0" applyNumberFormat="1" applyFont="1" applyFill="1" applyBorder="1" applyAlignment="1">
      <alignment/>
    </xf>
    <xf numFmtId="0" fontId="19" fillId="0" borderId="21" xfId="0" applyNumberFormat="1" applyFont="1" applyFill="1" applyBorder="1" applyAlignment="1">
      <alignment vertical="center" shrinkToFit="1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>
      <alignment vertical="center" shrinkToFit="1"/>
    </xf>
    <xf numFmtId="0" fontId="19" fillId="0" borderId="32" xfId="0" applyNumberFormat="1" applyFont="1" applyFill="1" applyBorder="1" applyAlignment="1">
      <alignment vertical="center" shrinkToFit="1"/>
    </xf>
    <xf numFmtId="176" fontId="19" fillId="0" borderId="28" xfId="0" applyNumberFormat="1" applyFont="1" applyFill="1" applyBorder="1" applyAlignment="1">
      <alignment/>
    </xf>
    <xf numFmtId="176" fontId="19" fillId="0" borderId="31" xfId="0" applyNumberFormat="1" applyFont="1" applyFill="1" applyBorder="1" applyAlignment="1">
      <alignment/>
    </xf>
    <xf numFmtId="176" fontId="19" fillId="0" borderId="32" xfId="0" applyNumberFormat="1" applyFont="1" applyFill="1" applyBorder="1" applyAlignment="1">
      <alignment/>
    </xf>
    <xf numFmtId="0" fontId="19" fillId="0" borderId="33" xfId="0" applyFont="1" applyFill="1" applyBorder="1" applyAlignment="1">
      <alignment vertical="center"/>
    </xf>
    <xf numFmtId="176" fontId="19" fillId="0" borderId="28" xfId="0" applyNumberFormat="1" applyFont="1" applyFill="1" applyBorder="1" applyAlignment="1">
      <alignment vertical="center"/>
    </xf>
    <xf numFmtId="176" fontId="19" fillId="0" borderId="32" xfId="0" applyNumberFormat="1" applyFont="1" applyFill="1" applyBorder="1" applyAlignment="1">
      <alignment vertical="center"/>
    </xf>
    <xf numFmtId="176" fontId="19" fillId="0" borderId="14" xfId="0" applyNumberFormat="1" applyFont="1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176" fontId="19" fillId="0" borderId="33" xfId="0" applyNumberFormat="1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 wrapText="1"/>
    </xf>
    <xf numFmtId="177" fontId="19" fillId="0" borderId="25" xfId="0" applyNumberFormat="1" applyFont="1" applyFill="1" applyBorder="1" applyAlignment="1">
      <alignment horizontal="center" vertical="center" wrapText="1"/>
    </xf>
    <xf numFmtId="0" fontId="19" fillId="0" borderId="29" xfId="0" applyNumberFormat="1" applyFont="1" applyFill="1" applyBorder="1" applyAlignment="1">
      <alignment vertical="center" shrinkToFit="1"/>
    </xf>
    <xf numFmtId="56" fontId="19" fillId="0" borderId="29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textRotation="255"/>
    </xf>
    <xf numFmtId="178" fontId="19" fillId="0" borderId="15" xfId="0" applyNumberFormat="1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9" fillId="0" borderId="25" xfId="0" applyFont="1" applyFill="1" applyBorder="1" applyAlignment="1">
      <alignment vertical="center"/>
    </xf>
    <xf numFmtId="176" fontId="19" fillId="0" borderId="22" xfId="0" applyNumberFormat="1" applyFont="1" applyFill="1" applyBorder="1" applyAlignment="1">
      <alignment vertical="center"/>
    </xf>
    <xf numFmtId="176" fontId="19" fillId="0" borderId="25" xfId="0" applyNumberFormat="1" applyFont="1" applyFill="1" applyBorder="1" applyAlignment="1">
      <alignment vertical="center"/>
    </xf>
    <xf numFmtId="178" fontId="19" fillId="0" borderId="22" xfId="0" applyNumberFormat="1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78" fontId="19" fillId="0" borderId="21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19" fillId="0" borderId="24" xfId="0" applyFont="1" applyFill="1" applyBorder="1" applyAlignment="1">
      <alignment vertical="top" textRotation="255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shrinkToFi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740;&#20462;&#26085;&#31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研修日程表"/>
    </sheetNames>
    <sheetDataSet>
      <sheetData sheetId="0">
        <row r="6">
          <cell r="G6" t="str">
            <v>武田　恵四郎</v>
          </cell>
        </row>
        <row r="7">
          <cell r="G7" t="str">
            <v>武田　恵四郎</v>
          </cell>
        </row>
        <row r="9">
          <cell r="G9" t="str">
            <v>武田　恵四郎</v>
          </cell>
        </row>
        <row r="10">
          <cell r="G10" t="str">
            <v>武田　恵四郎</v>
          </cell>
        </row>
        <row r="11">
          <cell r="G11" t="str">
            <v>武田　恵四郎</v>
          </cell>
        </row>
        <row r="12">
          <cell r="G12" t="str">
            <v>武田　恵四郎</v>
          </cell>
        </row>
        <row r="13">
          <cell r="G13" t="str">
            <v>武田　恵四郎</v>
          </cell>
        </row>
        <row r="14">
          <cell r="G14" t="str">
            <v>武田　恵四郎</v>
          </cell>
        </row>
        <row r="15">
          <cell r="G15" t="str">
            <v>武田　恵四郎</v>
          </cell>
        </row>
        <row r="16">
          <cell r="G16" t="str">
            <v>武田　恵四郎</v>
          </cell>
        </row>
        <row r="17">
          <cell r="B17">
            <v>43286</v>
          </cell>
          <cell r="G17" t="str">
            <v>武田　恵四郎</v>
          </cell>
        </row>
        <row r="18">
          <cell r="G18" t="str">
            <v>武田　恵四郎</v>
          </cell>
        </row>
        <row r="19">
          <cell r="G19" t="str">
            <v>武田　恵四郎</v>
          </cell>
        </row>
        <row r="20">
          <cell r="G20" t="str">
            <v>武田　恵四郎</v>
          </cell>
        </row>
        <row r="21">
          <cell r="G21" t="str">
            <v>武田　恵四郎</v>
          </cell>
        </row>
        <row r="23">
          <cell r="B23">
            <v>43291</v>
          </cell>
          <cell r="G23" t="str">
            <v>武田　恵四郎</v>
          </cell>
        </row>
        <row r="24">
          <cell r="G24" t="str">
            <v>武田　恵四郎</v>
          </cell>
        </row>
        <row r="25">
          <cell r="G25" t="str">
            <v>武田　恵四郎</v>
          </cell>
        </row>
        <row r="26">
          <cell r="G26" t="str">
            <v>武田　恵四郎</v>
          </cell>
        </row>
        <row r="28">
          <cell r="G28" t="str">
            <v>藤元　香代子</v>
          </cell>
        </row>
        <row r="29">
          <cell r="G29" t="str">
            <v>藤元　香代子</v>
          </cell>
        </row>
        <row r="30">
          <cell r="G30" t="str">
            <v>藤元　香代子</v>
          </cell>
        </row>
        <row r="31">
          <cell r="B31">
            <v>43305</v>
          </cell>
          <cell r="G31" t="str">
            <v>山本　洋子</v>
          </cell>
        </row>
        <row r="32">
          <cell r="G32" t="str">
            <v>山本　洋子</v>
          </cell>
        </row>
        <row r="34">
          <cell r="B34">
            <v>43312</v>
          </cell>
          <cell r="G34" t="str">
            <v>藤元　香代子</v>
          </cell>
        </row>
        <row r="35">
          <cell r="G35" t="str">
            <v>藤元　香代子</v>
          </cell>
        </row>
        <row r="37">
          <cell r="G37" t="str">
            <v>山本　洋子</v>
          </cell>
        </row>
        <row r="39">
          <cell r="B39">
            <v>43333</v>
          </cell>
          <cell r="G39" t="str">
            <v>山本　洋子</v>
          </cell>
        </row>
        <row r="42">
          <cell r="B42">
            <v>43335</v>
          </cell>
          <cell r="G42" t="str">
            <v>山本　洋子</v>
          </cell>
        </row>
        <row r="45">
          <cell r="G45" t="str">
            <v>山本　洋子</v>
          </cell>
        </row>
        <row r="47">
          <cell r="B47">
            <v>43347</v>
          </cell>
          <cell r="G47" t="str">
            <v>山本　洋子</v>
          </cell>
        </row>
        <row r="50">
          <cell r="B50">
            <v>43354</v>
          </cell>
          <cell r="G50" t="str">
            <v>藤元　香代子</v>
          </cell>
        </row>
        <row r="53">
          <cell r="G53" t="str">
            <v>藤元　香代子</v>
          </cell>
        </row>
        <row r="54">
          <cell r="G54" t="str">
            <v>藤元　香代子</v>
          </cell>
        </row>
        <row r="56">
          <cell r="G56" t="str">
            <v>藤元　香代子</v>
          </cell>
        </row>
        <row r="58">
          <cell r="G58" t="str">
            <v>藤元　香代子</v>
          </cell>
        </row>
        <row r="59">
          <cell r="G59" t="str">
            <v>藤元　香代子</v>
          </cell>
        </row>
        <row r="60">
          <cell r="G60" t="str">
            <v>藤元　香代子</v>
          </cell>
        </row>
        <row r="61">
          <cell r="G61" t="str">
            <v>藤元　香代子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C19" sqref="C19"/>
    </sheetView>
  </sheetViews>
  <sheetFormatPr defaultColWidth="9.00390625" defaultRowHeight="13.5"/>
  <cols>
    <col min="1" max="1" width="3.625" style="1" customWidth="1"/>
    <col min="2" max="2" width="38.75390625" style="1" customWidth="1"/>
    <col min="3" max="5" width="5.375" style="1" customWidth="1"/>
    <col min="6" max="6" width="14.625" style="1" customWidth="1"/>
    <col min="7" max="7" width="3.625" style="1" customWidth="1"/>
    <col min="8" max="8" width="15.625" style="1" customWidth="1"/>
    <col min="9" max="16384" width="9.00390625" style="1" customWidth="1"/>
  </cols>
  <sheetData>
    <row r="1" spans="1:8" ht="14.25">
      <c r="A1" s="103" t="s">
        <v>88</v>
      </c>
      <c r="B1" s="103"/>
      <c r="C1" s="103"/>
      <c r="D1" s="103"/>
      <c r="E1" s="103"/>
      <c r="F1" s="103"/>
      <c r="G1" s="102"/>
      <c r="H1" s="102"/>
    </row>
    <row r="2" ht="6" customHeight="1"/>
    <row r="3" spans="1:8" ht="13.5">
      <c r="A3" s="99" t="s">
        <v>87</v>
      </c>
      <c r="B3" s="98"/>
      <c r="C3" s="101"/>
      <c r="D3" s="101"/>
      <c r="E3" s="101"/>
      <c r="F3" s="100" t="s">
        <v>86</v>
      </c>
      <c r="G3" s="99" t="s">
        <v>85</v>
      </c>
      <c r="H3" s="98"/>
    </row>
    <row r="4" spans="1:8" ht="13.5">
      <c r="A4" s="97"/>
      <c r="B4" s="96"/>
      <c r="C4" s="95" t="s">
        <v>84</v>
      </c>
      <c r="D4" s="95" t="s">
        <v>83</v>
      </c>
      <c r="E4" s="95" t="s">
        <v>82</v>
      </c>
      <c r="F4" s="94" t="s">
        <v>81</v>
      </c>
      <c r="G4" s="93" t="s">
        <v>80</v>
      </c>
      <c r="H4" s="92"/>
    </row>
    <row r="5" spans="1:8" s="2" customFormat="1" ht="13.5" customHeight="1">
      <c r="A5" s="14" t="s">
        <v>79</v>
      </c>
      <c r="B5" s="80"/>
      <c r="C5" s="12">
        <f>SUM(C6:C7)</f>
        <v>6</v>
      </c>
      <c r="D5" s="11" t="s">
        <v>2</v>
      </c>
      <c r="E5" s="11"/>
      <c r="F5" s="10"/>
      <c r="G5" s="91"/>
      <c r="H5" s="90"/>
    </row>
    <row r="6" spans="1:8" s="2" customFormat="1" ht="13.5" customHeight="1">
      <c r="A6" s="26"/>
      <c r="B6" s="89" t="s">
        <v>78</v>
      </c>
      <c r="C6" s="24">
        <f>SUM(D6:E6)</f>
        <v>3</v>
      </c>
      <c r="D6" s="24">
        <v>0</v>
      </c>
      <c r="E6" s="71">
        <v>3</v>
      </c>
      <c r="F6" s="23" t="str">
        <f>'[1]研修日程表'!G6</f>
        <v>武田　恵四郎</v>
      </c>
      <c r="G6" s="88"/>
      <c r="H6" s="87"/>
    </row>
    <row r="7" spans="1:8" s="2" customFormat="1" ht="13.5" customHeight="1">
      <c r="A7" s="26"/>
      <c r="B7" s="86" t="s">
        <v>77</v>
      </c>
      <c r="C7" s="85">
        <f>SUM(D7:E7)</f>
        <v>3</v>
      </c>
      <c r="D7" s="85">
        <v>0</v>
      </c>
      <c r="E7" s="84">
        <v>3</v>
      </c>
      <c r="F7" s="83" t="str">
        <f>'[1]研修日程表'!G7</f>
        <v>武田　恵四郎</v>
      </c>
      <c r="G7" s="82"/>
      <c r="H7" s="81"/>
    </row>
    <row r="8" spans="1:8" s="2" customFormat="1" ht="13.5" customHeight="1">
      <c r="A8" s="14" t="s">
        <v>76</v>
      </c>
      <c r="B8" s="80"/>
      <c r="C8" s="12">
        <f>SUM(C9:C11)</f>
        <v>9</v>
      </c>
      <c r="D8" s="11" t="s">
        <v>2</v>
      </c>
      <c r="E8" s="11"/>
      <c r="F8" s="10"/>
      <c r="G8" s="79" t="s">
        <v>75</v>
      </c>
      <c r="H8" s="78"/>
    </row>
    <row r="9" spans="1:8" s="2" customFormat="1" ht="13.5" customHeight="1">
      <c r="A9" s="46"/>
      <c r="B9" s="77" t="s">
        <v>74</v>
      </c>
      <c r="C9" s="49">
        <f>SUM(D9:E9)</f>
        <v>7.5</v>
      </c>
      <c r="D9" s="49">
        <v>7.5</v>
      </c>
      <c r="E9" s="49">
        <v>0</v>
      </c>
      <c r="F9" s="10" t="s">
        <v>46</v>
      </c>
      <c r="G9" s="35"/>
      <c r="H9" s="34" t="s">
        <v>73</v>
      </c>
    </row>
    <row r="10" spans="1:8" s="2" customFormat="1" ht="13.5" customHeight="1">
      <c r="A10" s="46"/>
      <c r="B10" s="38" t="s">
        <v>72</v>
      </c>
      <c r="C10" s="37">
        <f>SUM(D10:E10)</f>
        <v>1</v>
      </c>
      <c r="D10" s="37">
        <v>0</v>
      </c>
      <c r="E10" s="37">
        <v>1</v>
      </c>
      <c r="F10" s="73" t="str">
        <f>'[1]研修日程表'!G9</f>
        <v>武田　恵四郎</v>
      </c>
      <c r="G10" s="35"/>
      <c r="H10" s="42">
        <f>'[1]研修日程表'!B17</f>
        <v>43286</v>
      </c>
    </row>
    <row r="11" spans="1:8" s="2" customFormat="1" ht="13.5" customHeight="1">
      <c r="A11" s="46"/>
      <c r="B11" s="38" t="s">
        <v>71</v>
      </c>
      <c r="C11" s="37">
        <f>SUM(D11:E11)</f>
        <v>0.5</v>
      </c>
      <c r="D11" s="37">
        <v>0</v>
      </c>
      <c r="E11" s="74">
        <v>0.5</v>
      </c>
      <c r="F11" s="73" t="str">
        <f>'[1]研修日程表'!G10</f>
        <v>武田　恵四郎</v>
      </c>
      <c r="G11" s="35"/>
      <c r="H11" s="34" t="s">
        <v>70</v>
      </c>
    </row>
    <row r="12" spans="1:8" s="2" customFormat="1" ht="13.5" customHeight="1">
      <c r="A12" s="14" t="s">
        <v>69</v>
      </c>
      <c r="B12" s="13"/>
      <c r="C12" s="12">
        <f>SUM(C13:C17)</f>
        <v>6</v>
      </c>
      <c r="D12" s="11" t="s">
        <v>2</v>
      </c>
      <c r="E12" s="11"/>
      <c r="F12" s="10"/>
      <c r="G12" s="35"/>
      <c r="H12" s="34"/>
    </row>
    <row r="13" spans="1:8" s="2" customFormat="1" ht="13.5" customHeight="1">
      <c r="A13" s="46"/>
      <c r="B13" s="50" t="s">
        <v>68</v>
      </c>
      <c r="C13" s="49">
        <f>SUM(D13:E13)</f>
        <v>3</v>
      </c>
      <c r="D13" s="49">
        <v>3</v>
      </c>
      <c r="E13" s="49">
        <v>0</v>
      </c>
      <c r="F13" s="10" t="s">
        <v>67</v>
      </c>
      <c r="G13" s="35"/>
      <c r="H13" s="44"/>
    </row>
    <row r="14" spans="1:8" s="2" customFormat="1" ht="13.5" customHeight="1">
      <c r="A14" s="46"/>
      <c r="B14" s="43" t="s">
        <v>66</v>
      </c>
      <c r="C14" s="37">
        <f>SUM(D14:E14)</f>
        <v>1</v>
      </c>
      <c r="D14" s="37">
        <v>0</v>
      </c>
      <c r="E14" s="37">
        <v>1</v>
      </c>
      <c r="F14" s="73" t="str">
        <f>'[1]研修日程表'!G13</f>
        <v>武田　恵四郎</v>
      </c>
      <c r="G14" s="35"/>
      <c r="H14" s="75" t="s">
        <v>65</v>
      </c>
    </row>
    <row r="15" spans="1:8" s="2" customFormat="1" ht="13.5" customHeight="1">
      <c r="A15" s="46"/>
      <c r="B15" s="43" t="s">
        <v>64</v>
      </c>
      <c r="C15" s="37">
        <f>SUM(D15:E15)</f>
        <v>1</v>
      </c>
      <c r="D15" s="37">
        <v>0</v>
      </c>
      <c r="E15" s="37">
        <v>1</v>
      </c>
      <c r="F15" s="73" t="str">
        <f>'[1]研修日程表'!G14</f>
        <v>武田　恵四郎</v>
      </c>
      <c r="G15" s="35"/>
      <c r="H15" s="76">
        <f>'[1]研修日程表'!B23</f>
        <v>43291</v>
      </c>
    </row>
    <row r="16" spans="1:8" s="2" customFormat="1" ht="13.5" customHeight="1">
      <c r="A16" s="46"/>
      <c r="B16" s="43" t="s">
        <v>63</v>
      </c>
      <c r="C16" s="37">
        <f>SUM(D16:E16)</f>
        <v>0.5</v>
      </c>
      <c r="D16" s="37">
        <v>0</v>
      </c>
      <c r="E16" s="37">
        <v>0.5</v>
      </c>
      <c r="F16" s="73" t="str">
        <f>'[1]研修日程表'!G15</f>
        <v>武田　恵四郎</v>
      </c>
      <c r="G16" s="35"/>
      <c r="H16" s="75" t="s">
        <v>62</v>
      </c>
    </row>
    <row r="17" spans="1:8" s="2" customFormat="1" ht="13.5" customHeight="1">
      <c r="A17" s="46"/>
      <c r="B17" s="43" t="s">
        <v>61</v>
      </c>
      <c r="C17" s="37">
        <f>SUM(D17:E17)</f>
        <v>0.5</v>
      </c>
      <c r="D17" s="37">
        <v>0</v>
      </c>
      <c r="E17" s="74">
        <v>0.5</v>
      </c>
      <c r="F17" s="73" t="str">
        <f>'[1]研修日程表'!G16</f>
        <v>武田　恵四郎</v>
      </c>
      <c r="G17" s="30"/>
      <c r="H17" s="29"/>
    </row>
    <row r="18" spans="1:8" s="2" customFormat="1" ht="13.5" customHeight="1">
      <c r="A18" s="9" t="s">
        <v>60</v>
      </c>
      <c r="B18" s="53"/>
      <c r="C18" s="12">
        <f>SUM(C19:C22)</f>
        <v>9</v>
      </c>
      <c r="D18" s="11" t="s">
        <v>2</v>
      </c>
      <c r="E18" s="11"/>
      <c r="F18" s="10"/>
      <c r="G18" s="52" t="s">
        <v>59</v>
      </c>
      <c r="H18" s="51"/>
    </row>
    <row r="19" spans="1:8" s="2" customFormat="1" ht="13.5" customHeight="1">
      <c r="A19" s="47"/>
      <c r="B19" s="62" t="s">
        <v>58</v>
      </c>
      <c r="C19" s="49">
        <f>SUM(D19:E19)</f>
        <v>4.5</v>
      </c>
      <c r="D19" s="49">
        <v>4.5</v>
      </c>
      <c r="E19" s="72">
        <v>0</v>
      </c>
      <c r="F19" s="48" t="s">
        <v>46</v>
      </c>
      <c r="G19" s="35"/>
      <c r="H19" s="34"/>
    </row>
    <row r="20" spans="1:8" s="2" customFormat="1" ht="13.5" customHeight="1">
      <c r="A20" s="47"/>
      <c r="B20" s="38" t="s">
        <v>57</v>
      </c>
      <c r="C20" s="37">
        <f>SUM(D20:E20)</f>
        <v>3</v>
      </c>
      <c r="D20" s="37">
        <v>3</v>
      </c>
      <c r="E20" s="70">
        <v>0</v>
      </c>
      <c r="F20" s="36" t="s">
        <v>46</v>
      </c>
      <c r="G20" s="35"/>
      <c r="H20" s="34" t="s">
        <v>25</v>
      </c>
    </row>
    <row r="21" spans="1:8" s="2" customFormat="1" ht="13.5" customHeight="1">
      <c r="A21" s="46"/>
      <c r="B21" s="38" t="s">
        <v>56</v>
      </c>
      <c r="C21" s="37">
        <f>SUM(D21:E21)</f>
        <v>1</v>
      </c>
      <c r="D21" s="37">
        <v>0</v>
      </c>
      <c r="E21" s="70">
        <v>1</v>
      </c>
      <c r="F21" s="36" t="str">
        <f>'[1]研修日程表'!G11</f>
        <v>武田　恵四郎</v>
      </c>
      <c r="G21" s="35"/>
      <c r="H21" s="42">
        <f>'[1]研修日程表'!B31</f>
        <v>43305</v>
      </c>
    </row>
    <row r="22" spans="1:8" s="2" customFormat="1" ht="13.5" customHeight="1">
      <c r="A22" s="46"/>
      <c r="B22" s="38" t="s">
        <v>55</v>
      </c>
      <c r="C22" s="37">
        <f>SUM(D22:E22)</f>
        <v>0.5</v>
      </c>
      <c r="D22" s="37">
        <v>0</v>
      </c>
      <c r="E22" s="70">
        <v>0.5</v>
      </c>
      <c r="F22" s="36" t="str">
        <f>'[1]研修日程表'!G12</f>
        <v>武田　恵四郎</v>
      </c>
      <c r="G22" s="35"/>
      <c r="H22" s="34" t="s">
        <v>54</v>
      </c>
    </row>
    <row r="23" spans="1:8" s="2" customFormat="1" ht="13.5" customHeight="1">
      <c r="A23" s="14" t="s">
        <v>53</v>
      </c>
      <c r="B23" s="13"/>
      <c r="C23" s="12">
        <f>SUM(C24:C26)</f>
        <v>6</v>
      </c>
      <c r="D23" s="12" t="s">
        <v>2</v>
      </c>
      <c r="E23" s="12"/>
      <c r="F23" s="10"/>
      <c r="G23" s="35"/>
      <c r="H23" s="34"/>
    </row>
    <row r="24" spans="1:8" s="2" customFormat="1" ht="13.5" customHeight="1">
      <c r="A24" s="46"/>
      <c r="B24" s="65" t="s">
        <v>52</v>
      </c>
      <c r="C24" s="72">
        <f>SUM(D24:E24)</f>
        <v>3</v>
      </c>
      <c r="D24" s="24">
        <v>3</v>
      </c>
      <c r="E24" s="71">
        <v>0</v>
      </c>
      <c r="F24" s="23" t="s">
        <v>51</v>
      </c>
      <c r="G24" s="35"/>
      <c r="H24" s="63"/>
    </row>
    <row r="25" spans="1:8" s="2" customFormat="1" ht="13.5" customHeight="1">
      <c r="A25" s="46"/>
      <c r="B25" s="43" t="s">
        <v>50</v>
      </c>
      <c r="C25" s="37">
        <f>SUM(D25:E25)</f>
        <v>1.5</v>
      </c>
      <c r="D25" s="37">
        <v>0</v>
      </c>
      <c r="E25" s="70">
        <v>1.5</v>
      </c>
      <c r="F25" s="36" t="str">
        <f>'[1]研修日程表'!G28</f>
        <v>藤元　香代子</v>
      </c>
      <c r="G25" s="35"/>
      <c r="H25" s="44"/>
    </row>
    <row r="26" spans="1:8" s="2" customFormat="1" ht="13.5" customHeight="1">
      <c r="A26" s="46"/>
      <c r="B26" s="43" t="s">
        <v>49</v>
      </c>
      <c r="C26" s="37">
        <f>SUM(D26:E26)</f>
        <v>1.5</v>
      </c>
      <c r="D26" s="37">
        <v>0</v>
      </c>
      <c r="E26" s="70">
        <v>1.5</v>
      </c>
      <c r="F26" s="69" t="str">
        <f>'[1]研修日程表'!G29</f>
        <v>藤元　香代子</v>
      </c>
      <c r="G26" s="35"/>
      <c r="H26" s="34" t="s">
        <v>13</v>
      </c>
    </row>
    <row r="27" spans="1:8" s="2" customFormat="1" ht="13.5" customHeight="1">
      <c r="A27" s="14" t="s">
        <v>48</v>
      </c>
      <c r="B27" s="13"/>
      <c r="C27" s="12">
        <f>SUM(C28:C30)</f>
        <v>6</v>
      </c>
      <c r="D27" s="11" t="s">
        <v>2</v>
      </c>
      <c r="E27" s="11"/>
      <c r="F27" s="10"/>
      <c r="G27" s="35"/>
      <c r="H27" s="42">
        <f>'[1]研修日程表'!B34</f>
        <v>43312</v>
      </c>
    </row>
    <row r="28" spans="1:8" s="2" customFormat="1" ht="13.5" customHeight="1">
      <c r="A28" s="45"/>
      <c r="B28" s="62" t="s">
        <v>47</v>
      </c>
      <c r="C28" s="61">
        <f>SUM(D28:E28)</f>
        <v>3</v>
      </c>
      <c r="D28" s="60">
        <v>3</v>
      </c>
      <c r="E28" s="68">
        <v>0</v>
      </c>
      <c r="F28" s="59" t="s">
        <v>46</v>
      </c>
      <c r="G28" s="35"/>
      <c r="H28" s="34" t="s">
        <v>45</v>
      </c>
    </row>
    <row r="29" spans="1:8" s="2" customFormat="1" ht="13.5" customHeight="1">
      <c r="A29" s="45"/>
      <c r="B29" s="58" t="s">
        <v>44</v>
      </c>
      <c r="C29" s="56">
        <f>SUM(D29:E29)</f>
        <v>1.5</v>
      </c>
      <c r="D29" s="57">
        <v>0</v>
      </c>
      <c r="E29" s="67">
        <v>1.5</v>
      </c>
      <c r="F29" s="55" t="str">
        <f>'[1]研修日程表'!G20</f>
        <v>武田　恵四郎</v>
      </c>
      <c r="G29" s="35"/>
      <c r="H29" s="34"/>
    </row>
    <row r="30" spans="1:8" s="2" customFormat="1" ht="13.5" customHeight="1">
      <c r="A30" s="45"/>
      <c r="B30" s="38" t="s">
        <v>43</v>
      </c>
      <c r="C30" s="56">
        <f>SUM(D30:E30)</f>
        <v>1.5</v>
      </c>
      <c r="D30" s="56">
        <v>0</v>
      </c>
      <c r="E30" s="66">
        <v>1.5</v>
      </c>
      <c r="F30" s="55" t="str">
        <f>'[1]研修日程表'!G23</f>
        <v>武田　恵四郎</v>
      </c>
      <c r="G30" s="30"/>
      <c r="H30" s="29"/>
    </row>
    <row r="31" spans="1:8" s="2" customFormat="1" ht="13.5" customHeight="1">
      <c r="A31" s="54" t="s">
        <v>42</v>
      </c>
      <c r="B31" s="53"/>
      <c r="C31" s="12">
        <f>SUM(C32:C35)</f>
        <v>6</v>
      </c>
      <c r="D31" s="11" t="s">
        <v>2</v>
      </c>
      <c r="E31" s="11"/>
      <c r="F31" s="10"/>
      <c r="G31" s="52" t="s">
        <v>41</v>
      </c>
      <c r="H31" s="51"/>
    </row>
    <row r="32" spans="1:8" s="2" customFormat="1" ht="13.5" customHeight="1">
      <c r="A32" s="47"/>
      <c r="B32" s="65" t="s">
        <v>40</v>
      </c>
      <c r="C32" s="24">
        <f>SUM(D32:E32)</f>
        <v>1.5</v>
      </c>
      <c r="D32" s="24">
        <v>0</v>
      </c>
      <c r="E32" s="24">
        <v>1.5</v>
      </c>
      <c r="F32" s="48" t="str">
        <f>'[1]研修日程表'!G21</f>
        <v>武田　恵四郎</v>
      </c>
      <c r="G32" s="35"/>
      <c r="H32" s="34" t="s">
        <v>25</v>
      </c>
    </row>
    <row r="33" spans="1:8" s="2" customFormat="1" ht="13.5" customHeight="1">
      <c r="A33" s="47"/>
      <c r="B33" s="64" t="s">
        <v>39</v>
      </c>
      <c r="C33" s="37">
        <f>SUM(D33:E33)</f>
        <v>1.5</v>
      </c>
      <c r="D33" s="37">
        <v>0</v>
      </c>
      <c r="E33" s="37">
        <v>1.5</v>
      </c>
      <c r="F33" s="36" t="str">
        <f>'[1]研修日程表'!G24</f>
        <v>武田　恵四郎</v>
      </c>
      <c r="G33" s="35"/>
      <c r="H33" s="42">
        <f>'[1]研修日程表'!B39</f>
        <v>43333</v>
      </c>
    </row>
    <row r="34" spans="1:8" s="2" customFormat="1" ht="13.5" customHeight="1">
      <c r="A34" s="46"/>
      <c r="B34" s="43" t="s">
        <v>38</v>
      </c>
      <c r="C34" s="37">
        <f>SUM(D34:E34)</f>
        <v>1.5</v>
      </c>
      <c r="D34" s="37">
        <v>0</v>
      </c>
      <c r="E34" s="37">
        <v>1.5</v>
      </c>
      <c r="F34" s="36" t="str">
        <f>'[1]研修日程表'!G25</f>
        <v>武田　恵四郎</v>
      </c>
      <c r="G34" s="35"/>
      <c r="H34" s="34" t="s">
        <v>37</v>
      </c>
    </row>
    <row r="35" spans="1:8" s="2" customFormat="1" ht="13.5" customHeight="1">
      <c r="A35" s="46"/>
      <c r="B35" s="43" t="s">
        <v>36</v>
      </c>
      <c r="C35" s="37">
        <f>SUM(D35:E35)</f>
        <v>1.5</v>
      </c>
      <c r="D35" s="37">
        <v>0</v>
      </c>
      <c r="E35" s="37">
        <v>1.5</v>
      </c>
      <c r="F35" s="36" t="str">
        <f>'[1]研修日程表'!G26</f>
        <v>武田　恵四郎</v>
      </c>
      <c r="G35" s="35"/>
      <c r="H35" s="63"/>
    </row>
    <row r="36" spans="1:8" s="2" customFormat="1" ht="13.5" customHeight="1">
      <c r="A36" s="14" t="s">
        <v>35</v>
      </c>
      <c r="B36" s="13"/>
      <c r="C36" s="12">
        <f>SUM(C37:C39)</f>
        <v>3</v>
      </c>
      <c r="D36" s="11" t="s">
        <v>2</v>
      </c>
      <c r="E36" s="11"/>
      <c r="F36" s="10"/>
      <c r="G36" s="35"/>
      <c r="H36" s="44"/>
    </row>
    <row r="37" spans="1:8" s="2" customFormat="1" ht="13.5" customHeight="1">
      <c r="A37" s="45"/>
      <c r="B37" s="62" t="s">
        <v>34</v>
      </c>
      <c r="C37" s="61">
        <f>SUM(D37:E37)</f>
        <v>1</v>
      </c>
      <c r="D37" s="60">
        <v>0</v>
      </c>
      <c r="E37" s="60">
        <v>1</v>
      </c>
      <c r="F37" s="59" t="str">
        <f>'[1]研修日程表'!G17</f>
        <v>武田　恵四郎</v>
      </c>
      <c r="G37" s="35"/>
      <c r="H37" s="34" t="s">
        <v>13</v>
      </c>
    </row>
    <row r="38" spans="1:8" s="2" customFormat="1" ht="13.5" customHeight="1">
      <c r="A38" s="45"/>
      <c r="B38" s="58" t="s">
        <v>33</v>
      </c>
      <c r="C38" s="56">
        <f>SUM(D38:E38)</f>
        <v>0.5</v>
      </c>
      <c r="D38" s="57">
        <v>0</v>
      </c>
      <c r="E38" s="57">
        <v>0.5</v>
      </c>
      <c r="F38" s="55" t="str">
        <f>'[1]研修日程表'!G18</f>
        <v>武田　恵四郎</v>
      </c>
      <c r="G38" s="35"/>
      <c r="H38" s="42">
        <f>'[1]研修日程表'!B42</f>
        <v>43335</v>
      </c>
    </row>
    <row r="39" spans="1:8" s="2" customFormat="1" ht="13.5" customHeight="1">
      <c r="A39" s="45"/>
      <c r="B39" s="38" t="s">
        <v>32</v>
      </c>
      <c r="C39" s="56">
        <f>SUM(D39:E39)</f>
        <v>1.5</v>
      </c>
      <c r="D39" s="56">
        <v>0</v>
      </c>
      <c r="E39" s="56">
        <v>1.5</v>
      </c>
      <c r="F39" s="55" t="str">
        <f>'[1]研修日程表'!G19</f>
        <v>武田　恵四郎</v>
      </c>
      <c r="G39" s="30"/>
      <c r="H39" s="29" t="s">
        <v>31</v>
      </c>
    </row>
    <row r="40" spans="1:8" s="2" customFormat="1" ht="13.5" customHeight="1">
      <c r="A40" s="54" t="s">
        <v>30</v>
      </c>
      <c r="B40" s="53"/>
      <c r="C40" s="12">
        <f>SUM(C41:C57)</f>
        <v>75</v>
      </c>
      <c r="D40" s="11" t="s">
        <v>2</v>
      </c>
      <c r="E40" s="11"/>
      <c r="F40" s="10"/>
      <c r="G40" s="52" t="s">
        <v>29</v>
      </c>
      <c r="H40" s="51"/>
    </row>
    <row r="41" spans="1:8" s="2" customFormat="1" ht="13.5" customHeight="1">
      <c r="A41" s="47"/>
      <c r="B41" s="50" t="s">
        <v>28</v>
      </c>
      <c r="C41" s="49">
        <f>SUM(D41:E41)</f>
        <v>4</v>
      </c>
      <c r="D41" s="49">
        <v>4</v>
      </c>
      <c r="E41" s="49">
        <v>0</v>
      </c>
      <c r="F41" s="48" t="s">
        <v>22</v>
      </c>
      <c r="G41" s="35"/>
      <c r="H41" s="34"/>
    </row>
    <row r="42" spans="1:8" s="2" customFormat="1" ht="13.5" customHeight="1">
      <c r="A42" s="47"/>
      <c r="B42" s="43" t="s">
        <v>27</v>
      </c>
      <c r="C42" s="37">
        <f>SUM(D42:E42)</f>
        <v>3</v>
      </c>
      <c r="D42" s="37">
        <v>0</v>
      </c>
      <c r="E42" s="37">
        <v>3</v>
      </c>
      <c r="F42" s="36" t="str">
        <f>'[1]研修日程表'!G30</f>
        <v>藤元　香代子</v>
      </c>
      <c r="G42" s="35"/>
      <c r="H42" s="34"/>
    </row>
    <row r="43" spans="1:8" s="2" customFormat="1" ht="13.5" customHeight="1">
      <c r="A43" s="46"/>
      <c r="B43" s="43" t="s">
        <v>26</v>
      </c>
      <c r="C43" s="37">
        <f>SUM(D43:E43)</f>
        <v>3</v>
      </c>
      <c r="D43" s="37">
        <v>0</v>
      </c>
      <c r="E43" s="37">
        <v>3</v>
      </c>
      <c r="F43" s="36" t="str">
        <f>'[1]研修日程表'!G31</f>
        <v>山本　洋子</v>
      </c>
      <c r="G43" s="35"/>
      <c r="H43" s="34" t="s">
        <v>25</v>
      </c>
    </row>
    <row r="44" spans="1:8" s="2" customFormat="1" ht="13.5" customHeight="1">
      <c r="A44" s="46"/>
      <c r="B44" s="43" t="s">
        <v>24</v>
      </c>
      <c r="C44" s="37">
        <f>SUM(D44:E44)</f>
        <v>3</v>
      </c>
      <c r="D44" s="37">
        <v>0</v>
      </c>
      <c r="E44" s="37">
        <v>3</v>
      </c>
      <c r="F44" s="36" t="str">
        <f>'[1]研修日程表'!G32</f>
        <v>山本　洋子</v>
      </c>
      <c r="G44" s="35"/>
      <c r="H44" s="42">
        <f>'[1]研修日程表'!B47</f>
        <v>43347</v>
      </c>
    </row>
    <row r="45" spans="1:8" s="2" customFormat="1" ht="13.5" customHeight="1">
      <c r="A45" s="45"/>
      <c r="B45" s="43" t="s">
        <v>23</v>
      </c>
      <c r="C45" s="37">
        <f>SUM(D45:E45)</f>
        <v>8</v>
      </c>
      <c r="D45" s="37">
        <v>8</v>
      </c>
      <c r="E45" s="37">
        <v>0</v>
      </c>
      <c r="F45" s="36" t="s">
        <v>22</v>
      </c>
      <c r="G45" s="35"/>
      <c r="H45" s="34" t="s">
        <v>21</v>
      </c>
    </row>
    <row r="46" spans="1:8" s="2" customFormat="1" ht="13.5" customHeight="1">
      <c r="A46" s="45"/>
      <c r="B46" s="43" t="s">
        <v>20</v>
      </c>
      <c r="C46" s="37">
        <f>SUM(D46:E46)</f>
        <v>3</v>
      </c>
      <c r="D46" s="37">
        <v>0</v>
      </c>
      <c r="E46" s="37">
        <v>3</v>
      </c>
      <c r="F46" s="36" t="str">
        <f>'[1]研修日程表'!G34</f>
        <v>藤元　香代子</v>
      </c>
      <c r="G46" s="35"/>
      <c r="H46" s="34"/>
    </row>
    <row r="47" spans="1:8" s="2" customFormat="1" ht="13.5" customHeight="1">
      <c r="A47" s="39"/>
      <c r="B47" s="43" t="s">
        <v>19</v>
      </c>
      <c r="C47" s="37">
        <f>SUM(D47:E47)</f>
        <v>3</v>
      </c>
      <c r="D47" s="37">
        <v>0</v>
      </c>
      <c r="E47" s="37">
        <v>3</v>
      </c>
      <c r="F47" s="36" t="str">
        <f>'[1]研修日程表'!G35</f>
        <v>藤元　香代子</v>
      </c>
      <c r="G47" s="35"/>
      <c r="H47" s="34"/>
    </row>
    <row r="48" spans="1:8" s="2" customFormat="1" ht="13.5" customHeight="1">
      <c r="A48" s="39"/>
      <c r="B48" s="43" t="s">
        <v>18</v>
      </c>
      <c r="C48" s="37">
        <f>SUM(D48:E48)</f>
        <v>6</v>
      </c>
      <c r="D48" s="37">
        <v>0</v>
      </c>
      <c r="E48" s="37">
        <v>6</v>
      </c>
      <c r="F48" s="36" t="str">
        <f>'[1]研修日程表'!G39</f>
        <v>山本　洋子</v>
      </c>
      <c r="G48" s="35"/>
      <c r="H48" s="34"/>
    </row>
    <row r="49" spans="1:8" s="2" customFormat="1" ht="13.5" customHeight="1">
      <c r="A49" s="39"/>
      <c r="B49" s="43" t="s">
        <v>17</v>
      </c>
      <c r="C49" s="37">
        <f>SUM(D49:E49)</f>
        <v>6</v>
      </c>
      <c r="D49" s="37">
        <v>0</v>
      </c>
      <c r="E49" s="37">
        <v>6</v>
      </c>
      <c r="F49" s="36" t="str">
        <f>'[1]研修日程表'!G42</f>
        <v>山本　洋子</v>
      </c>
      <c r="G49" s="35"/>
      <c r="H49" s="44"/>
    </row>
    <row r="50" spans="1:8" s="2" customFormat="1" ht="13.5" customHeight="1">
      <c r="A50" s="39"/>
      <c r="B50" s="43" t="s">
        <v>16</v>
      </c>
      <c r="C50" s="37">
        <f>SUM(D50:E50)</f>
        <v>6</v>
      </c>
      <c r="D50" s="37">
        <v>0</v>
      </c>
      <c r="E50" s="37">
        <v>6</v>
      </c>
      <c r="F50" s="36" t="str">
        <f>'[1]研修日程表'!G45</f>
        <v>山本　洋子</v>
      </c>
      <c r="G50" s="35"/>
      <c r="H50" s="34"/>
    </row>
    <row r="51" spans="1:8" s="2" customFormat="1" ht="13.5" customHeight="1">
      <c r="A51" s="39"/>
      <c r="B51" s="38" t="s">
        <v>15</v>
      </c>
      <c r="C51" s="37">
        <f>SUM(D51:E51)</f>
        <v>6</v>
      </c>
      <c r="D51" s="37">
        <v>0</v>
      </c>
      <c r="E51" s="37">
        <v>6</v>
      </c>
      <c r="F51" s="36" t="str">
        <f>'[1]研修日程表'!G47</f>
        <v>山本　洋子</v>
      </c>
      <c r="G51" s="35"/>
      <c r="H51" s="34"/>
    </row>
    <row r="52" spans="1:8" s="2" customFormat="1" ht="13.5" customHeight="1">
      <c r="A52" s="39"/>
      <c r="B52" s="38" t="s">
        <v>14</v>
      </c>
      <c r="C52" s="37">
        <f>SUM(D52:E52)</f>
        <v>6</v>
      </c>
      <c r="D52" s="37">
        <v>0</v>
      </c>
      <c r="E52" s="37">
        <v>6</v>
      </c>
      <c r="F52" s="36" t="str">
        <f>'[1]研修日程表'!G50</f>
        <v>藤元　香代子</v>
      </c>
      <c r="G52" s="35"/>
      <c r="H52" s="34" t="s">
        <v>13</v>
      </c>
    </row>
    <row r="53" spans="1:8" s="2" customFormat="1" ht="13.5" customHeight="1">
      <c r="A53" s="39"/>
      <c r="B53" s="38" t="s">
        <v>12</v>
      </c>
      <c r="C53" s="37">
        <f>SUM(D53:E53)</f>
        <v>6</v>
      </c>
      <c r="D53" s="37">
        <v>0</v>
      </c>
      <c r="E53" s="37">
        <v>6</v>
      </c>
      <c r="F53" s="36" t="str">
        <f>'[1]研修日程表'!G37</f>
        <v>山本　洋子</v>
      </c>
      <c r="G53" s="35"/>
      <c r="H53" s="42">
        <f>'[1]研修日程表'!B50</f>
        <v>43354</v>
      </c>
    </row>
    <row r="54" spans="1:8" s="2" customFormat="1" ht="13.5" customHeight="1">
      <c r="A54" s="39"/>
      <c r="B54" s="41" t="s">
        <v>11</v>
      </c>
      <c r="C54" s="40">
        <f>SUM(D54:E54)</f>
        <v>1.5</v>
      </c>
      <c r="D54" s="40">
        <v>0</v>
      </c>
      <c r="E54" s="40">
        <v>1.5</v>
      </c>
      <c r="F54" s="36" t="str">
        <f>'[1]研修日程表'!G53</f>
        <v>藤元　香代子</v>
      </c>
      <c r="G54" s="35"/>
      <c r="H54" s="34" t="s">
        <v>10</v>
      </c>
    </row>
    <row r="55" spans="1:8" s="2" customFormat="1" ht="13.5" customHeight="1">
      <c r="A55" s="39"/>
      <c r="B55" s="38" t="s">
        <v>9</v>
      </c>
      <c r="C55" s="37">
        <f>SUM(D55:E55)</f>
        <v>4.5</v>
      </c>
      <c r="D55" s="37">
        <v>0</v>
      </c>
      <c r="E55" s="37">
        <v>4.5</v>
      </c>
      <c r="F55" s="36" t="str">
        <f>'[1]研修日程表'!G54</f>
        <v>藤元　香代子</v>
      </c>
      <c r="G55" s="35"/>
      <c r="H55" s="34"/>
    </row>
    <row r="56" spans="1:8" s="2" customFormat="1" ht="13.5" customHeight="1">
      <c r="A56" s="39"/>
      <c r="B56" s="38" t="s">
        <v>8</v>
      </c>
      <c r="C56" s="37">
        <f>SUM(D56:E56)</f>
        <v>4</v>
      </c>
      <c r="D56" s="37">
        <v>0</v>
      </c>
      <c r="E56" s="37">
        <v>4</v>
      </c>
      <c r="F56" s="36" t="str">
        <f>'[1]研修日程表'!G56</f>
        <v>藤元　香代子</v>
      </c>
      <c r="G56" s="35"/>
      <c r="H56" s="34"/>
    </row>
    <row r="57" spans="1:8" s="2" customFormat="1" ht="13.5" customHeight="1">
      <c r="A57" s="33"/>
      <c r="B57" s="32" t="s">
        <v>7</v>
      </c>
      <c r="C57" s="18">
        <f>SUM(D57:E57)</f>
        <v>2</v>
      </c>
      <c r="D57" s="18">
        <v>0</v>
      </c>
      <c r="E57" s="18">
        <v>2</v>
      </c>
      <c r="F57" s="31" t="str">
        <f>'[1]研修日程表'!G58</f>
        <v>藤元　香代子</v>
      </c>
      <c r="G57" s="30"/>
      <c r="H57" s="29"/>
    </row>
    <row r="58" spans="1:8" s="2" customFormat="1" ht="13.5" customHeight="1">
      <c r="A58" s="14" t="s">
        <v>6</v>
      </c>
      <c r="B58" s="13"/>
      <c r="C58" s="12">
        <f>SUM(C59:C60)</f>
        <v>4</v>
      </c>
      <c r="D58" s="11" t="s">
        <v>2</v>
      </c>
      <c r="E58" s="11"/>
      <c r="F58" s="10"/>
      <c r="G58" s="28"/>
      <c r="H58" s="27"/>
    </row>
    <row r="59" spans="1:8" s="2" customFormat="1" ht="13.5" customHeight="1">
      <c r="A59" s="26"/>
      <c r="B59" s="25" t="s">
        <v>5</v>
      </c>
      <c r="C59" s="24">
        <f>SUM(D59:E59)</f>
        <v>3</v>
      </c>
      <c r="D59" s="24">
        <v>0</v>
      </c>
      <c r="E59" s="24">
        <v>3</v>
      </c>
      <c r="F59" s="23" t="str">
        <f>'[1]研修日程表'!G59</f>
        <v>藤元　香代子</v>
      </c>
      <c r="G59" s="22"/>
      <c r="H59" s="21"/>
    </row>
    <row r="60" spans="1:8" s="2" customFormat="1" ht="13.5" customHeight="1">
      <c r="A60" s="20"/>
      <c r="B60" s="19" t="s">
        <v>4</v>
      </c>
      <c r="C60" s="18">
        <f>SUM(D60:E60)</f>
        <v>1</v>
      </c>
      <c r="D60" s="18">
        <v>0</v>
      </c>
      <c r="E60" s="18">
        <v>1</v>
      </c>
      <c r="F60" s="17" t="str">
        <f>'[1]研修日程表'!G60</f>
        <v>藤元　香代子</v>
      </c>
      <c r="G60" s="16"/>
      <c r="H60" s="15"/>
    </row>
    <row r="61" spans="1:8" s="2" customFormat="1" ht="13.5" customHeight="1">
      <c r="A61" s="14" t="s">
        <v>3</v>
      </c>
      <c r="B61" s="13"/>
      <c r="C61" s="12">
        <f>SUM(C62:C62)</f>
        <v>1</v>
      </c>
      <c r="D61" s="11" t="s">
        <v>2</v>
      </c>
      <c r="E61" s="11"/>
      <c r="F61" s="10"/>
      <c r="G61" s="9" t="s">
        <v>1</v>
      </c>
      <c r="H61" s="8"/>
    </row>
    <row r="62" spans="1:8" s="2" customFormat="1" ht="13.5" customHeight="1">
      <c r="A62" s="7"/>
      <c r="B62" s="5" t="s">
        <v>0</v>
      </c>
      <c r="C62" s="6">
        <f>SUM(D62:E62)</f>
        <v>1</v>
      </c>
      <c r="D62" s="6">
        <v>0</v>
      </c>
      <c r="E62" s="6">
        <v>1</v>
      </c>
      <c r="F62" s="5" t="str">
        <f>'[1]研修日程表'!G61</f>
        <v>藤元　香代子</v>
      </c>
      <c r="G62" s="4"/>
      <c r="H62" s="3"/>
    </row>
  </sheetData>
  <sheetProtection password="8CB7" sheet="1"/>
  <protectedRanges>
    <protectedRange sqref="F28" name="範囲6"/>
    <protectedRange sqref="F24" name="範囲5"/>
    <protectedRange sqref="F19:F20" name="範囲4"/>
    <protectedRange sqref="F13" name="範囲3"/>
    <protectedRange sqref="F9" name="範囲2"/>
    <protectedRange sqref="F41" name="範囲7"/>
    <protectedRange sqref="F45" name="範囲8"/>
  </protectedRanges>
  <mergeCells count="25">
    <mergeCell ref="G58:H60"/>
    <mergeCell ref="A59:A60"/>
    <mergeCell ref="G61:H62"/>
    <mergeCell ref="A40:B40"/>
    <mergeCell ref="G40:G57"/>
    <mergeCell ref="A41:A57"/>
    <mergeCell ref="A31:B31"/>
    <mergeCell ref="G31:G39"/>
    <mergeCell ref="A32:A35"/>
    <mergeCell ref="A37:A39"/>
    <mergeCell ref="A18:B18"/>
    <mergeCell ref="G18:G30"/>
    <mergeCell ref="A19:A22"/>
    <mergeCell ref="A24:A26"/>
    <mergeCell ref="A28:A30"/>
    <mergeCell ref="G5:H7"/>
    <mergeCell ref="A6:A7"/>
    <mergeCell ref="G8:G17"/>
    <mergeCell ref="A9:A11"/>
    <mergeCell ref="A13:A17"/>
    <mergeCell ref="A1:H1"/>
    <mergeCell ref="A3:B4"/>
    <mergeCell ref="C3:E3"/>
    <mergeCell ref="G3:H3"/>
    <mergeCell ref="G4:H4"/>
  </mergeCells>
  <conditionalFormatting sqref="F9 F13 F19:F20 F24 F28 F41 F45">
    <cfRule type="cellIs" priority="1" dxfId="0" operator="equal" stopIfTrue="1">
      <formula>""</formula>
    </cfRule>
  </conditionalFormatting>
  <printOptions horizontalCentered="1"/>
  <pageMargins left="0.3937007874015748" right="0.3937007874015748" top="0.5905511811023623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ニチイ学館</dc:creator>
  <cp:keywords/>
  <dc:description/>
  <cp:lastModifiedBy>株式会社　ニチイ学館</cp:lastModifiedBy>
  <dcterms:created xsi:type="dcterms:W3CDTF">2018-05-30T00:48:28Z</dcterms:created>
  <dcterms:modified xsi:type="dcterms:W3CDTF">2018-05-30T00:49:05Z</dcterms:modified>
  <cp:category/>
  <cp:version/>
  <cp:contentType/>
  <cp:contentStatus/>
</cp:coreProperties>
</file>